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ert\Downloads\"/>
    </mc:Choice>
  </mc:AlternateContent>
  <bookViews>
    <workbookView xWindow="0" yWindow="0" windowWidth="23040" windowHeight="10332"/>
  </bookViews>
  <sheets>
    <sheet name="Ritten" sheetId="2" r:id="rId1"/>
    <sheet name="Totaal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P8" i="2" l="1"/>
  <c r="I4" i="1" s="1"/>
  <c r="BO8" i="2"/>
  <c r="E4" i="1" s="1"/>
  <c r="BO10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4" i="1"/>
  <c r="BP44" i="2" l="1"/>
  <c r="I40" i="1" s="1"/>
  <c r="BO44" i="2"/>
  <c r="E40" i="1" s="1"/>
  <c r="A43" i="2"/>
  <c r="BP33" i="2" l="1"/>
  <c r="I29" i="1" s="1"/>
  <c r="BO33" i="2"/>
  <c r="E29" i="1" s="1"/>
  <c r="A32" i="2"/>
  <c r="A33" i="2"/>
  <c r="A52" i="2"/>
  <c r="A53" i="2"/>
  <c r="BP53" i="2"/>
  <c r="I49" i="1" s="1"/>
  <c r="BP54" i="2"/>
  <c r="I50" i="1" s="1"/>
  <c r="BO53" i="2"/>
  <c r="E49" i="1" s="1"/>
  <c r="BO54" i="2"/>
  <c r="E50" i="1" s="1"/>
  <c r="BO16" i="2" l="1"/>
  <c r="E12" i="1" s="1"/>
  <c r="BO17" i="2"/>
  <c r="E13" i="1" s="1"/>
  <c r="BO18" i="2"/>
  <c r="E14" i="1" s="1"/>
  <c r="BO19" i="2"/>
  <c r="E15" i="1" s="1"/>
  <c r="BO20" i="2"/>
  <c r="E16" i="1" s="1"/>
  <c r="BO21" i="2"/>
  <c r="E17" i="1" s="1"/>
  <c r="BO22" i="2"/>
  <c r="E18" i="1" s="1"/>
  <c r="BO23" i="2"/>
  <c r="E19" i="1" s="1"/>
  <c r="BO24" i="2"/>
  <c r="E20" i="1" s="1"/>
  <c r="BO25" i="2"/>
  <c r="E21" i="1" s="1"/>
  <c r="BO26" i="2"/>
  <c r="E22" i="1" s="1"/>
  <c r="BO27" i="2"/>
  <c r="E23" i="1" s="1"/>
  <c r="BO28" i="2"/>
  <c r="BO29" i="2"/>
  <c r="BO30" i="2"/>
  <c r="BO31" i="2"/>
  <c r="BO32" i="2"/>
  <c r="BO34" i="2"/>
  <c r="E30" i="1" s="1"/>
  <c r="BO35" i="2"/>
  <c r="E31" i="1" s="1"/>
  <c r="BO36" i="2"/>
  <c r="BO37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4" i="2"/>
  <c r="A35" i="2"/>
  <c r="A36" i="2"/>
  <c r="A37" i="2"/>
  <c r="A38" i="2"/>
  <c r="A39" i="2"/>
  <c r="BP35" i="2" l="1"/>
  <c r="I31" i="1" s="1"/>
  <c r="A40" i="2"/>
  <c r="A41" i="2"/>
  <c r="A42" i="2"/>
  <c r="A44" i="2"/>
  <c r="A45" i="2"/>
  <c r="A46" i="2"/>
  <c r="A47" i="2"/>
  <c r="A48" i="2"/>
  <c r="A49" i="2"/>
  <c r="A50" i="2"/>
  <c r="A51" i="2"/>
  <c r="BP18" i="2"/>
  <c r="I14" i="1" s="1"/>
  <c r="A8" i="2"/>
  <c r="BP10" i="2" l="1"/>
  <c r="I6" i="1" s="1"/>
  <c r="BP11" i="2"/>
  <c r="I7" i="1" s="1"/>
  <c r="BP12" i="2"/>
  <c r="I8" i="1" s="1"/>
  <c r="BP13" i="2"/>
  <c r="I9" i="1" s="1"/>
  <c r="BP14" i="2"/>
  <c r="I10" i="1" s="1"/>
  <c r="BP15" i="2"/>
  <c r="I11" i="1" s="1"/>
  <c r="BP16" i="2"/>
  <c r="I12" i="1" s="1"/>
  <c r="BP17" i="2"/>
  <c r="I13" i="1" s="1"/>
  <c r="BP19" i="2"/>
  <c r="I15" i="1" s="1"/>
  <c r="BP20" i="2"/>
  <c r="I16" i="1" s="1"/>
  <c r="BP21" i="2"/>
  <c r="I17" i="1" s="1"/>
  <c r="BP22" i="2"/>
  <c r="I18" i="1" s="1"/>
  <c r="BP23" i="2"/>
  <c r="I19" i="1" s="1"/>
  <c r="BP24" i="2"/>
  <c r="I20" i="1" s="1"/>
  <c r="BP25" i="2"/>
  <c r="I21" i="1" s="1"/>
  <c r="BP26" i="2"/>
  <c r="I22" i="1" s="1"/>
  <c r="BP27" i="2"/>
  <c r="I23" i="1" s="1"/>
  <c r="BP28" i="2"/>
  <c r="I24" i="1" s="1"/>
  <c r="BP29" i="2"/>
  <c r="I25" i="1" s="1"/>
  <c r="BP30" i="2"/>
  <c r="I26" i="1" s="1"/>
  <c r="BP31" i="2"/>
  <c r="I27" i="1" s="1"/>
  <c r="BP32" i="2"/>
  <c r="I28" i="1" s="1"/>
  <c r="BP34" i="2"/>
  <c r="I30" i="1" s="1"/>
  <c r="BP36" i="2"/>
  <c r="I32" i="1" s="1"/>
  <c r="BP37" i="2"/>
  <c r="I33" i="1" s="1"/>
  <c r="BP38" i="2"/>
  <c r="I34" i="1" s="1"/>
  <c r="BP39" i="2"/>
  <c r="I35" i="1" s="1"/>
  <c r="BP40" i="2"/>
  <c r="I36" i="1" s="1"/>
  <c r="BP41" i="2"/>
  <c r="I37" i="1" s="1"/>
  <c r="BP42" i="2"/>
  <c r="I38" i="1" s="1"/>
  <c r="BP43" i="2"/>
  <c r="I39" i="1" s="1"/>
  <c r="BP45" i="2"/>
  <c r="I41" i="1" s="1"/>
  <c r="BP46" i="2"/>
  <c r="I42" i="1" s="1"/>
  <c r="BP47" i="2"/>
  <c r="I43" i="1" s="1"/>
  <c r="BP48" i="2"/>
  <c r="I44" i="1" s="1"/>
  <c r="BP49" i="2"/>
  <c r="I45" i="1" s="1"/>
  <c r="BP50" i="2"/>
  <c r="I46" i="1" s="1"/>
  <c r="BP51" i="2"/>
  <c r="I47" i="1" s="1"/>
  <c r="BP52" i="2"/>
  <c r="I48" i="1" s="1"/>
  <c r="BP9" i="2"/>
  <c r="I5" i="1" s="1"/>
  <c r="E6" i="1"/>
  <c r="BO11" i="2"/>
  <c r="E7" i="1" s="1"/>
  <c r="BO12" i="2"/>
  <c r="E8" i="1" s="1"/>
  <c r="BO13" i="2"/>
  <c r="E9" i="1" s="1"/>
  <c r="BO14" i="2"/>
  <c r="E10" i="1" s="1"/>
  <c r="BO15" i="2"/>
  <c r="E11" i="1" s="1"/>
  <c r="E24" i="1"/>
  <c r="E25" i="1"/>
  <c r="E26" i="1"/>
  <c r="E27" i="1"/>
  <c r="E28" i="1"/>
  <c r="E32" i="1"/>
  <c r="E33" i="1"/>
  <c r="BO38" i="2"/>
  <c r="E34" i="1" s="1"/>
  <c r="BO39" i="2"/>
  <c r="E35" i="1" s="1"/>
  <c r="BO40" i="2"/>
  <c r="E36" i="1" s="1"/>
  <c r="BO41" i="2"/>
  <c r="E37" i="1" s="1"/>
  <c r="BO42" i="2"/>
  <c r="E38" i="1" s="1"/>
  <c r="BO43" i="2"/>
  <c r="E39" i="1" s="1"/>
  <c r="BO45" i="2"/>
  <c r="E41" i="1" s="1"/>
  <c r="BO46" i="2"/>
  <c r="E42" i="1" s="1"/>
  <c r="BO47" i="2"/>
  <c r="E43" i="1" s="1"/>
  <c r="BO48" i="2"/>
  <c r="E44" i="1" s="1"/>
  <c r="BO49" i="2"/>
  <c r="E45" i="1" s="1"/>
  <c r="BO50" i="2"/>
  <c r="E46" i="1" s="1"/>
  <c r="BO51" i="2"/>
  <c r="E47" i="1" s="1"/>
  <c r="BO52" i="2"/>
  <c r="E48" i="1" s="1"/>
  <c r="BO9" i="2"/>
  <c r="E5" i="1" s="1"/>
  <c r="K38" i="1" l="1"/>
  <c r="K47" i="1"/>
  <c r="K28" i="1"/>
  <c r="K20" i="1"/>
  <c r="K11" i="1"/>
  <c r="K46" i="1"/>
  <c r="K26" i="1"/>
  <c r="K44" i="1"/>
  <c r="K35" i="1"/>
  <c r="K25" i="1"/>
  <c r="K17" i="1"/>
  <c r="K8" i="1"/>
  <c r="K10" i="1"/>
  <c r="K9" i="1"/>
  <c r="K16" i="1"/>
  <c r="K7" i="1"/>
  <c r="K27" i="1"/>
  <c r="K45" i="1"/>
  <c r="K24" i="1"/>
  <c r="K42" i="1"/>
  <c r="K33" i="1"/>
  <c r="K23" i="1"/>
  <c r="K15" i="1"/>
  <c r="K6" i="1"/>
  <c r="K19" i="1"/>
  <c r="K18" i="1"/>
  <c r="K34" i="1"/>
  <c r="K4" i="1"/>
  <c r="K5" i="1"/>
  <c r="K40" i="1"/>
  <c r="K29" i="1"/>
  <c r="K49" i="1"/>
  <c r="K50" i="1"/>
  <c r="K41" i="1"/>
  <c r="K32" i="1"/>
  <c r="K22" i="1"/>
  <c r="K13" i="1"/>
  <c r="K31" i="1"/>
  <c r="K37" i="1"/>
  <c r="K36" i="1"/>
  <c r="K43" i="1"/>
  <c r="K48" i="1"/>
  <c r="K39" i="1"/>
  <c r="K30" i="1"/>
  <c r="K21" i="1"/>
  <c r="K12" i="1"/>
  <c r="K14" i="1"/>
  <c r="G5" i="1"/>
  <c r="G7" i="1"/>
  <c r="G9" i="1"/>
  <c r="G11" i="1"/>
  <c r="G13" i="1"/>
  <c r="G15" i="1"/>
  <c r="G17" i="1"/>
  <c r="G19" i="1"/>
  <c r="G21" i="1"/>
  <c r="G23" i="1"/>
  <c r="G25" i="1"/>
  <c r="G27" i="1"/>
  <c r="G29" i="1"/>
  <c r="G31" i="1"/>
  <c r="G33" i="1"/>
  <c r="G35" i="1"/>
  <c r="G37" i="1"/>
  <c r="G39" i="1"/>
  <c r="G41" i="1"/>
  <c r="G43" i="1"/>
  <c r="G45" i="1"/>
  <c r="G47" i="1"/>
  <c r="G49" i="1"/>
  <c r="G6" i="1"/>
  <c r="G8" i="1"/>
  <c r="G10" i="1"/>
  <c r="G12" i="1"/>
  <c r="G14" i="1"/>
  <c r="G16" i="1"/>
  <c r="G18" i="1"/>
  <c r="G20" i="1"/>
  <c r="G22" i="1"/>
  <c r="G24" i="1"/>
  <c r="G26" i="1"/>
  <c r="G28" i="1"/>
  <c r="G30" i="1"/>
  <c r="G32" i="1"/>
  <c r="G34" i="1"/>
  <c r="G36" i="1"/>
  <c r="G38" i="1"/>
  <c r="G40" i="1"/>
  <c r="G42" i="1"/>
  <c r="G44" i="1"/>
  <c r="G46" i="1"/>
  <c r="G48" i="1"/>
  <c r="G50" i="1"/>
  <c r="G4" i="1"/>
</calcChain>
</file>

<file path=xl/sharedStrings.xml><?xml version="1.0" encoding="utf-8"?>
<sst xmlns="http://schemas.openxmlformats.org/spreadsheetml/2006/main" count="107" uniqueCount="80">
  <si>
    <t>Totaal aantal kilometers</t>
  </si>
  <si>
    <t>Rangschikking KM</t>
  </si>
  <si>
    <t>Totaal aantal Ritten</t>
  </si>
  <si>
    <t>Rangschikking Ritten</t>
  </si>
  <si>
    <t>DATUM</t>
  </si>
  <si>
    <t>TOTAAL</t>
  </si>
  <si>
    <t>AANTAL RITTEN</t>
  </si>
  <si>
    <t>Bouve Philip</t>
  </si>
  <si>
    <t>Carette Nico</t>
  </si>
  <si>
    <t>Casteleyn Geert</t>
  </si>
  <si>
    <t>Cobbaert Dries</t>
  </si>
  <si>
    <t>D’hondt Geert</t>
  </si>
  <si>
    <t>De Buck Kristof</t>
  </si>
  <si>
    <t>De Laere Benoit</t>
  </si>
  <si>
    <t xml:space="preserve">Demaré Koen </t>
  </si>
  <si>
    <t>DeMeester Eveline</t>
  </si>
  <si>
    <t>Denys Ivo</t>
  </si>
  <si>
    <t>Deprez Lennerd</t>
  </si>
  <si>
    <t>Devisch Carolien</t>
  </si>
  <si>
    <t>Dildick Wesley</t>
  </si>
  <si>
    <t>Dutoict Christophe</t>
  </si>
  <si>
    <t>Dutoict Jean-Pierre</t>
  </si>
  <si>
    <t xml:space="preserve">Goderis Steven </t>
  </si>
  <si>
    <t>Haegeman Marc</t>
  </si>
  <si>
    <t>Heindryckx Geert</t>
  </si>
  <si>
    <t>Horzenberger Franz</t>
  </si>
  <si>
    <t>Huys Kenny</t>
  </si>
  <si>
    <t>Jonckheeere Peter</t>
  </si>
  <si>
    <t>Laridon Bjorn</t>
  </si>
  <si>
    <t>Lestabel Edwin</t>
  </si>
  <si>
    <t>Maes Dirk</t>
  </si>
  <si>
    <t>Messens Serge</t>
  </si>
  <si>
    <t>Museeuw Eddy</t>
  </si>
  <si>
    <t>Popelier Dinny</t>
  </si>
  <si>
    <t>Renty Maxim</t>
  </si>
  <si>
    <t>Stiers Wim</t>
  </si>
  <si>
    <t>Tratsaert Parcival</t>
  </si>
  <si>
    <t>Van Laethem Eddy</t>
  </si>
  <si>
    <t>Van Tassel Gerben</t>
  </si>
  <si>
    <t>Vanderostyne Dave</t>
  </si>
  <si>
    <t>Vantyghem Stefaan</t>
  </si>
  <si>
    <t>Verhaeghe Dirk</t>
  </si>
  <si>
    <t>Vermote Marc</t>
  </si>
  <si>
    <t>Voet Sabine</t>
  </si>
  <si>
    <t>Van Wemmel Michel</t>
  </si>
  <si>
    <t>Vandenbussche Michael</t>
  </si>
  <si>
    <t>De Roo Jean Paul</t>
  </si>
  <si>
    <t>Muyllaert Clement</t>
  </si>
  <si>
    <t>Van Lierop Wim</t>
  </si>
  <si>
    <t>Vanderostyne Rudy</t>
  </si>
  <si>
    <t>Vanderostyne Yarne</t>
  </si>
  <si>
    <t>Vynck Peter</t>
  </si>
  <si>
    <t xml:space="preserve">Willaert Jo </t>
  </si>
  <si>
    <t>Ritten 2025</t>
  </si>
  <si>
    <t>Beullens Stefaan</t>
  </si>
  <si>
    <t>a-groep</t>
  </si>
  <si>
    <t>b-groep</t>
  </si>
  <si>
    <t>tope</t>
  </si>
  <si>
    <t xml:space="preserve"> A -  groep</t>
  </si>
  <si>
    <t>B - groep</t>
  </si>
  <si>
    <t>gistel</t>
  </si>
  <si>
    <t>koolaerd</t>
  </si>
  <si>
    <t>A-groep</t>
  </si>
  <si>
    <t>B-groep</t>
  </si>
  <si>
    <t>B- groep</t>
  </si>
  <si>
    <t xml:space="preserve">paas </t>
  </si>
  <si>
    <t>maandag</t>
  </si>
  <si>
    <t>avondrit</t>
  </si>
  <si>
    <t>A  groep</t>
  </si>
  <si>
    <t>B groep</t>
  </si>
  <si>
    <t>swaene</t>
  </si>
  <si>
    <t xml:space="preserve">weekend </t>
  </si>
  <si>
    <t>weekend</t>
  </si>
  <si>
    <t>A groep</t>
  </si>
  <si>
    <t>9419/mei</t>
  </si>
  <si>
    <t>extra rit</t>
  </si>
  <si>
    <t>paters</t>
  </si>
  <si>
    <t xml:space="preserve">extra rit </t>
  </si>
  <si>
    <t>zandvoorde</t>
  </si>
  <si>
    <t>B  groep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</si>
</sst>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3" xfId="0" applyBorder="1"/>
    <xf numFmtId="0" fontId="0" fillId="0" borderId="0" xfId="0"/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Border="1"/>
    <xf numFmtId="0" fontId="0" fillId="0" borderId="0" xfId="0"/>
    <xf numFmtId="0" fontId="5" fillId="0" borderId="0" xfId="0" applyFont="1"/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2" fillId="0" borderId="0" xfId="0" applyFont="1" applyBorder="1"/>
    <xf numFmtId="16" fontId="0" fillId="0" borderId="3" xfId="0" applyNumberFormat="1" applyBorder="1"/>
    <xf numFmtId="164" fontId="0" fillId="0" borderId="0" xfId="0" applyNumberFormat="1"/>
    <xf numFmtId="16" fontId="0" fillId="0" borderId="0" xfId="0" applyNumberFormat="1" applyBorder="1"/>
    <xf numFmtId="0" fontId="4" fillId="0" borderId="0" xfId="0" applyFont="1" applyBorder="1"/>
    <xf numFmtId="0" fontId="0" fillId="0" borderId="0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X239"/>
  <sheetViews>
    <sheetView tabSelected="1" workbookViewId="0">
      <pane xSplit="2" topLeftCell="BE1" activePane="topRight" state="frozen"/>
      <selection pane="topRight" activeCell="BH5" sqref="BH5"/>
    </sheetView>
  </sheetViews>
  <sheetFormatPr defaultRowHeight="14.4" x14ac:dyDescent="0.3"/>
  <cols>
    <col min="1" max="1" width="9.109375" style="9"/>
    <col min="2" max="2" width="32" customWidth="1"/>
    <col min="7" max="7" width="9.109375" style="3"/>
    <col min="8" max="63" width="8.88671875" style="9"/>
    <col min="67" max="67" width="13" customWidth="1"/>
    <col min="68" max="68" width="14.88671875" bestFit="1" customWidth="1"/>
  </cols>
  <sheetData>
    <row r="2" spans="1:76" ht="61.2" x14ac:dyDescent="1.1000000000000001">
      <c r="B2" s="4" t="s">
        <v>53</v>
      </c>
      <c r="BL2" s="3"/>
      <c r="BM2" s="3"/>
      <c r="BO2" s="4"/>
      <c r="BP2" s="4"/>
      <c r="BQ2" s="5"/>
      <c r="BR2" s="5"/>
      <c r="BS2" s="5"/>
      <c r="BT2" s="5"/>
      <c r="BU2" s="5"/>
      <c r="BV2" s="3"/>
    </row>
    <row r="4" spans="1:76" s="9" customFormat="1" x14ac:dyDescent="0.3"/>
    <row r="5" spans="1:76" ht="18" x14ac:dyDescent="0.35">
      <c r="B5" s="8" t="s">
        <v>4</v>
      </c>
      <c r="C5" s="13">
        <v>45717</v>
      </c>
      <c r="D5" s="13">
        <v>45724</v>
      </c>
      <c r="E5" s="13">
        <v>45724</v>
      </c>
      <c r="F5" s="13">
        <v>45731</v>
      </c>
      <c r="G5" s="13">
        <v>45738</v>
      </c>
      <c r="H5" s="13">
        <v>45745</v>
      </c>
      <c r="I5" s="13">
        <v>45747</v>
      </c>
      <c r="J5" s="13">
        <v>45747</v>
      </c>
      <c r="K5" s="13">
        <v>45752</v>
      </c>
      <c r="L5" s="13">
        <v>45754</v>
      </c>
      <c r="M5" s="13">
        <v>45754</v>
      </c>
      <c r="N5" s="13">
        <v>45759</v>
      </c>
      <c r="O5" s="13">
        <v>45761</v>
      </c>
      <c r="P5" s="13">
        <v>45761</v>
      </c>
      <c r="Q5" s="13">
        <v>45766</v>
      </c>
      <c r="R5" s="13">
        <v>45768</v>
      </c>
      <c r="S5" s="13">
        <v>45768</v>
      </c>
      <c r="T5" s="13">
        <v>45773</v>
      </c>
      <c r="U5" s="13">
        <v>45775</v>
      </c>
      <c r="V5" s="13">
        <v>45775</v>
      </c>
      <c r="W5" s="13">
        <v>45779</v>
      </c>
      <c r="X5" s="13">
        <v>45780</v>
      </c>
      <c r="Y5" s="13">
        <v>45781</v>
      </c>
      <c r="Z5" s="13">
        <v>45782</v>
      </c>
      <c r="AA5" s="13">
        <v>45782</v>
      </c>
      <c r="AB5" s="13">
        <v>45789</v>
      </c>
      <c r="AC5" s="13">
        <v>45789</v>
      </c>
      <c r="AD5" s="13">
        <v>45787</v>
      </c>
      <c r="AE5" s="13">
        <v>45789</v>
      </c>
      <c r="AF5" s="13">
        <v>45789</v>
      </c>
      <c r="AG5" s="13">
        <v>45794</v>
      </c>
      <c r="AH5" s="13">
        <v>45796</v>
      </c>
      <c r="AI5" s="13">
        <v>45796</v>
      </c>
      <c r="AJ5" s="13">
        <v>45803</v>
      </c>
      <c r="AK5" s="13">
        <v>45803</v>
      </c>
      <c r="AL5" s="13">
        <v>45806</v>
      </c>
      <c r="AM5" s="13">
        <v>45808</v>
      </c>
      <c r="AN5" s="13">
        <v>45810</v>
      </c>
      <c r="AO5" s="13">
        <v>45810</v>
      </c>
      <c r="AP5" s="13">
        <v>45817</v>
      </c>
      <c r="AQ5" s="13">
        <v>45817</v>
      </c>
      <c r="AR5" s="13">
        <v>45824</v>
      </c>
      <c r="AS5" s="13">
        <v>45824</v>
      </c>
      <c r="AT5" s="13">
        <v>45829</v>
      </c>
      <c r="AU5" s="13">
        <v>45831</v>
      </c>
      <c r="AV5" s="13">
        <v>45836</v>
      </c>
      <c r="AW5" s="13">
        <v>45838</v>
      </c>
      <c r="AX5" s="13">
        <v>45838</v>
      </c>
      <c r="AY5" s="13">
        <v>45843</v>
      </c>
      <c r="AZ5" s="13">
        <v>45845</v>
      </c>
      <c r="BA5" s="13">
        <v>45849</v>
      </c>
      <c r="BB5" s="13">
        <v>45851</v>
      </c>
      <c r="BC5" s="13">
        <v>45857</v>
      </c>
      <c r="BD5" s="13">
        <v>45859</v>
      </c>
      <c r="BE5" s="13">
        <v>45864</v>
      </c>
      <c r="BF5" s="13">
        <v>45866</v>
      </c>
      <c r="BG5" s="13">
        <v>45866</v>
      </c>
      <c r="BH5" s="13"/>
      <c r="BI5" s="13"/>
      <c r="BJ5" s="13"/>
      <c r="BK5" s="13"/>
      <c r="BL5" s="1"/>
      <c r="BM5" s="1"/>
      <c r="BN5" s="6"/>
      <c r="BO5" s="10" t="s">
        <v>5</v>
      </c>
      <c r="BP5" s="11" t="s">
        <v>6</v>
      </c>
      <c r="BQ5" s="12"/>
      <c r="BR5" s="6"/>
      <c r="BS5" s="6"/>
      <c r="BT5" s="6"/>
      <c r="BU5" s="6"/>
      <c r="BV5" s="6"/>
      <c r="BW5" s="6"/>
      <c r="BX5" s="6"/>
    </row>
    <row r="6" spans="1:76" s="9" customFormat="1" ht="18" x14ac:dyDescent="0.35">
      <c r="B6" s="8"/>
      <c r="C6" s="15"/>
      <c r="D6" s="15" t="s">
        <v>55</v>
      </c>
      <c r="E6" s="6" t="s">
        <v>56</v>
      </c>
      <c r="F6" s="6" t="s">
        <v>57</v>
      </c>
      <c r="G6" s="6" t="s">
        <v>57</v>
      </c>
      <c r="H6" s="17" t="s">
        <v>57</v>
      </c>
      <c r="I6" s="17" t="s">
        <v>58</v>
      </c>
      <c r="J6" s="17" t="s">
        <v>59</v>
      </c>
      <c r="K6" s="17" t="s">
        <v>60</v>
      </c>
      <c r="L6" s="17" t="s">
        <v>62</v>
      </c>
      <c r="M6" s="17" t="s">
        <v>63</v>
      </c>
      <c r="N6" s="17"/>
      <c r="O6" s="17" t="s">
        <v>62</v>
      </c>
      <c r="P6" s="17" t="s">
        <v>64</v>
      </c>
      <c r="Q6" s="17"/>
      <c r="R6" s="17" t="s">
        <v>65</v>
      </c>
      <c r="S6" s="17" t="s">
        <v>67</v>
      </c>
      <c r="T6" s="17"/>
      <c r="U6" s="17" t="s">
        <v>68</v>
      </c>
      <c r="V6" s="17" t="s">
        <v>69</v>
      </c>
      <c r="W6" s="17" t="s">
        <v>70</v>
      </c>
      <c r="X6" s="17" t="s">
        <v>70</v>
      </c>
      <c r="Y6" s="17" t="s">
        <v>70</v>
      </c>
      <c r="Z6" s="17" t="s">
        <v>73</v>
      </c>
      <c r="AA6" s="17" t="s">
        <v>69</v>
      </c>
      <c r="AB6" s="17" t="s">
        <v>73</v>
      </c>
      <c r="AC6" s="17" t="s">
        <v>69</v>
      </c>
      <c r="AD6" s="17" t="s">
        <v>57</v>
      </c>
      <c r="AE6" s="17" t="s">
        <v>73</v>
      </c>
      <c r="AF6" s="17" t="s">
        <v>69</v>
      </c>
      <c r="AG6" s="17" t="s">
        <v>57</v>
      </c>
      <c r="AH6" s="17" t="s">
        <v>68</v>
      </c>
      <c r="AI6" s="17" t="s">
        <v>69</v>
      </c>
      <c r="AJ6" s="17" t="s">
        <v>73</v>
      </c>
      <c r="AK6" s="17" t="s">
        <v>69</v>
      </c>
      <c r="AL6" s="17" t="s">
        <v>75</v>
      </c>
      <c r="AM6" s="17"/>
      <c r="AN6" s="17" t="s">
        <v>73</v>
      </c>
      <c r="AO6" s="17" t="s">
        <v>69</v>
      </c>
      <c r="AP6" s="17" t="s">
        <v>77</v>
      </c>
      <c r="AQ6" s="17" t="s">
        <v>67</v>
      </c>
      <c r="AR6" s="17" t="s">
        <v>73</v>
      </c>
      <c r="AS6" s="17" t="s">
        <v>69</v>
      </c>
      <c r="AT6" s="17"/>
      <c r="AU6" s="17"/>
      <c r="AV6" s="17"/>
      <c r="AW6" s="17" t="s">
        <v>73</v>
      </c>
      <c r="AX6" s="17" t="s">
        <v>69</v>
      </c>
      <c r="AY6" s="17"/>
      <c r="AZ6" s="17"/>
      <c r="BA6" s="17"/>
      <c r="BB6" s="17"/>
      <c r="BC6" s="17"/>
      <c r="BD6" s="17" t="s">
        <v>75</v>
      </c>
      <c r="BE6" s="17"/>
      <c r="BF6" s="17" t="s">
        <v>68</v>
      </c>
      <c r="BG6" s="17" t="s">
        <v>79</v>
      </c>
      <c r="BH6" s="17"/>
      <c r="BI6" s="17"/>
      <c r="BJ6" s="17"/>
      <c r="BK6" s="17"/>
      <c r="BL6" s="6"/>
      <c r="BM6" s="6"/>
      <c r="BN6" s="6"/>
      <c r="BO6" s="16"/>
      <c r="BP6" s="16"/>
      <c r="BQ6" s="12"/>
      <c r="BR6" s="6"/>
      <c r="BS6" s="6"/>
      <c r="BT6" s="6"/>
      <c r="BU6" s="6"/>
      <c r="BV6" s="6"/>
      <c r="BW6" s="6"/>
      <c r="BX6" s="6"/>
    </row>
    <row r="7" spans="1:76" s="9" customFormat="1" ht="18" x14ac:dyDescent="0.35">
      <c r="B7" s="8"/>
      <c r="C7" s="15"/>
      <c r="D7" s="6"/>
      <c r="E7" s="6"/>
      <c r="F7" s="6"/>
      <c r="G7" s="6"/>
      <c r="H7" s="6"/>
      <c r="I7" s="6"/>
      <c r="J7" s="6"/>
      <c r="K7" s="6" t="s">
        <v>61</v>
      </c>
      <c r="L7" s="6"/>
      <c r="M7" s="6"/>
      <c r="N7" s="6"/>
      <c r="O7" s="6"/>
      <c r="P7" s="6"/>
      <c r="Q7" s="6"/>
      <c r="R7" s="6" t="s">
        <v>66</v>
      </c>
      <c r="S7" s="6"/>
      <c r="T7" s="6"/>
      <c r="U7" s="6"/>
      <c r="V7" s="6"/>
      <c r="W7" s="6" t="s">
        <v>71</v>
      </c>
      <c r="X7" s="6" t="s">
        <v>72</v>
      </c>
      <c r="Y7" s="6" t="s">
        <v>72</v>
      </c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 t="s">
        <v>76</v>
      </c>
      <c r="AM7" s="6"/>
      <c r="AN7" s="6"/>
      <c r="AO7" s="6"/>
      <c r="AP7" s="6" t="s">
        <v>78</v>
      </c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 t="s">
        <v>76</v>
      </c>
      <c r="BE7" s="6"/>
      <c r="BF7" s="6"/>
      <c r="BG7" s="6"/>
      <c r="BH7" s="6"/>
      <c r="BI7" s="6"/>
      <c r="BJ7" s="6"/>
      <c r="BK7" s="6"/>
      <c r="BL7" s="6"/>
      <c r="BM7" s="6"/>
      <c r="BN7" s="6"/>
      <c r="BO7" s="16"/>
      <c r="BP7" s="16"/>
      <c r="BQ7" s="12"/>
      <c r="BR7" s="6"/>
      <c r="BS7" s="6"/>
      <c r="BT7" s="6"/>
      <c r="BU7" s="6"/>
      <c r="BV7" s="6"/>
      <c r="BW7" s="6"/>
      <c r="BX7" s="6"/>
    </row>
    <row r="8" spans="1:76" s="9" customFormat="1" x14ac:dyDescent="0.3">
      <c r="A8" s="9">
        <f>Totaal!A4</f>
        <v>1</v>
      </c>
      <c r="B8" s="9" t="s">
        <v>54</v>
      </c>
      <c r="C8" s="1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9">
        <f t="shared" ref="BO8:BO54" si="0">SUM(C8:BM8)</f>
        <v>0</v>
      </c>
      <c r="BP8" s="9">
        <f t="shared" ref="BP8:BP54" si="1">COUNTA(C8:BM8)</f>
        <v>0</v>
      </c>
      <c r="BQ8" s="12"/>
      <c r="BR8" s="6"/>
      <c r="BS8" s="6"/>
      <c r="BT8" s="6"/>
      <c r="BU8" s="6"/>
      <c r="BV8" s="6"/>
      <c r="BW8" s="6"/>
      <c r="BX8" s="6"/>
    </row>
    <row r="9" spans="1:76" x14ac:dyDescent="0.3">
      <c r="A9" s="9">
        <f>Totaal!A5</f>
        <v>2</v>
      </c>
      <c r="B9" t="s">
        <v>7</v>
      </c>
      <c r="P9" s="9">
        <v>62</v>
      </c>
      <c r="AI9" s="9">
        <v>62</v>
      </c>
      <c r="BO9">
        <f t="shared" si="0"/>
        <v>124</v>
      </c>
      <c r="BP9">
        <f t="shared" si="1"/>
        <v>2</v>
      </c>
    </row>
    <row r="10" spans="1:76" x14ac:dyDescent="0.3">
      <c r="A10" s="9">
        <f>Totaal!A6</f>
        <v>3</v>
      </c>
      <c r="B10" s="3" t="s">
        <v>8</v>
      </c>
      <c r="E10">
        <v>68</v>
      </c>
      <c r="G10" s="3">
        <v>90</v>
      </c>
      <c r="H10" s="9">
        <v>95</v>
      </c>
      <c r="J10" s="9">
        <v>58</v>
      </c>
      <c r="M10" s="9">
        <v>60</v>
      </c>
      <c r="N10" s="9">
        <v>82</v>
      </c>
      <c r="P10" s="9">
        <v>62</v>
      </c>
      <c r="Q10" s="9">
        <v>92</v>
      </c>
      <c r="R10" s="9">
        <v>110</v>
      </c>
      <c r="T10" s="9">
        <v>93</v>
      </c>
      <c r="V10" s="9">
        <v>61</v>
      </c>
      <c r="W10" s="9">
        <v>81</v>
      </c>
      <c r="X10" s="9">
        <v>131</v>
      </c>
      <c r="Y10" s="9">
        <v>60</v>
      </c>
      <c r="AA10" s="9">
        <v>65</v>
      </c>
      <c r="AC10" s="9">
        <v>70</v>
      </c>
      <c r="AD10" s="9">
        <v>94</v>
      </c>
      <c r="AF10" s="9">
        <v>70</v>
      </c>
      <c r="AG10" s="9">
        <v>94</v>
      </c>
      <c r="AI10" s="9">
        <v>62</v>
      </c>
      <c r="AK10" s="9">
        <v>65</v>
      </c>
      <c r="AL10" s="9">
        <v>99</v>
      </c>
      <c r="AM10" s="9">
        <v>100</v>
      </c>
      <c r="AO10" s="9">
        <v>75</v>
      </c>
      <c r="AP10" s="9">
        <v>135</v>
      </c>
      <c r="AT10" s="9">
        <v>91</v>
      </c>
      <c r="AU10" s="9">
        <v>75</v>
      </c>
      <c r="BE10" s="9">
        <v>93</v>
      </c>
      <c r="BG10" s="9">
        <v>65</v>
      </c>
      <c r="BO10" s="9">
        <f t="shared" si="0"/>
        <v>2396</v>
      </c>
      <c r="BP10" s="9">
        <f t="shared" si="1"/>
        <v>29</v>
      </c>
    </row>
    <row r="11" spans="1:76" x14ac:dyDescent="0.3">
      <c r="A11" s="9">
        <f>Totaal!A7</f>
        <v>4</v>
      </c>
      <c r="B11" s="3" t="s">
        <v>9</v>
      </c>
      <c r="D11">
        <v>88</v>
      </c>
      <c r="G11" s="3">
        <v>90</v>
      </c>
      <c r="I11" s="9">
        <v>61</v>
      </c>
      <c r="T11" s="9">
        <v>93</v>
      </c>
      <c r="AM11" s="9">
        <v>100</v>
      </c>
      <c r="BO11" s="9">
        <f t="shared" si="0"/>
        <v>432</v>
      </c>
      <c r="BP11" s="9">
        <f t="shared" si="1"/>
        <v>5</v>
      </c>
    </row>
    <row r="12" spans="1:76" x14ac:dyDescent="0.3">
      <c r="A12" s="9">
        <f>Totaal!A8</f>
        <v>5</v>
      </c>
      <c r="B12" s="3" t="s">
        <v>10</v>
      </c>
      <c r="M12" s="9">
        <v>60</v>
      </c>
      <c r="W12" s="9">
        <v>81</v>
      </c>
      <c r="X12" s="9">
        <v>131</v>
      </c>
      <c r="Y12" s="9">
        <v>60</v>
      </c>
      <c r="AW12" s="9">
        <v>73</v>
      </c>
      <c r="BO12" s="9">
        <f t="shared" si="0"/>
        <v>405</v>
      </c>
      <c r="BP12" s="9">
        <f t="shared" si="1"/>
        <v>5</v>
      </c>
    </row>
    <row r="13" spans="1:76" x14ac:dyDescent="0.3">
      <c r="A13" s="9">
        <f>Totaal!A9</f>
        <v>6</v>
      </c>
      <c r="B13" s="9" t="s">
        <v>11</v>
      </c>
      <c r="C13">
        <v>73</v>
      </c>
      <c r="G13" s="3">
        <v>90</v>
      </c>
      <c r="J13" s="9">
        <v>58</v>
      </c>
      <c r="M13" s="9">
        <v>60</v>
      </c>
      <c r="P13" s="9">
        <v>62</v>
      </c>
      <c r="W13" s="9">
        <v>81</v>
      </c>
      <c r="X13" s="9">
        <v>131</v>
      </c>
      <c r="Y13" s="9">
        <v>60</v>
      </c>
      <c r="AC13" s="9">
        <v>70</v>
      </c>
      <c r="AF13" s="9">
        <v>70</v>
      </c>
      <c r="AO13" s="9">
        <v>75</v>
      </c>
      <c r="AS13" s="9">
        <v>73</v>
      </c>
      <c r="BO13" s="9">
        <f t="shared" si="0"/>
        <v>903</v>
      </c>
      <c r="BP13" s="9">
        <f t="shared" si="1"/>
        <v>12</v>
      </c>
    </row>
    <row r="14" spans="1:76" x14ac:dyDescent="0.3">
      <c r="A14" s="9">
        <f>Totaal!A10</f>
        <v>7</v>
      </c>
      <c r="B14" s="9" t="s">
        <v>12</v>
      </c>
      <c r="C14">
        <v>73</v>
      </c>
      <c r="D14">
        <v>88</v>
      </c>
      <c r="F14">
        <v>92</v>
      </c>
      <c r="H14" s="9">
        <v>95</v>
      </c>
      <c r="I14" s="9">
        <v>61</v>
      </c>
      <c r="K14" s="9">
        <v>122</v>
      </c>
      <c r="L14" s="9">
        <v>65</v>
      </c>
      <c r="Q14" s="9">
        <v>92</v>
      </c>
      <c r="T14" s="9">
        <v>93</v>
      </c>
      <c r="U14" s="9">
        <v>72</v>
      </c>
      <c r="W14" s="9">
        <v>81</v>
      </c>
      <c r="X14" s="9">
        <v>131</v>
      </c>
      <c r="Y14" s="9">
        <v>60</v>
      </c>
      <c r="AB14" s="9">
        <v>80</v>
      </c>
      <c r="AD14" s="9">
        <v>94</v>
      </c>
      <c r="AE14" s="9">
        <v>80</v>
      </c>
      <c r="AG14" s="9">
        <v>94</v>
      </c>
      <c r="AH14" s="9">
        <v>78</v>
      </c>
      <c r="AL14" s="9">
        <v>99</v>
      </c>
      <c r="AM14" s="9">
        <v>100</v>
      </c>
      <c r="AN14" s="9">
        <v>69</v>
      </c>
      <c r="AP14" s="9">
        <v>135</v>
      </c>
      <c r="AR14" s="9">
        <v>68</v>
      </c>
      <c r="AT14" s="9">
        <v>91</v>
      </c>
      <c r="AV14" s="9">
        <v>96</v>
      </c>
      <c r="AY14" s="9">
        <v>92</v>
      </c>
      <c r="AZ14" s="9">
        <v>69</v>
      </c>
      <c r="BA14" s="9">
        <v>87</v>
      </c>
      <c r="BB14" s="9">
        <v>75</v>
      </c>
      <c r="BC14" s="9">
        <v>105</v>
      </c>
      <c r="BE14" s="9">
        <v>93</v>
      </c>
      <c r="BF14" s="9">
        <v>88</v>
      </c>
      <c r="BO14" s="9">
        <f t="shared" si="0"/>
        <v>2818</v>
      </c>
      <c r="BP14" s="9">
        <f t="shared" si="1"/>
        <v>32</v>
      </c>
    </row>
    <row r="15" spans="1:76" x14ac:dyDescent="0.3">
      <c r="A15" s="9">
        <f>Totaal!A11</f>
        <v>8</v>
      </c>
      <c r="B15" s="9" t="s">
        <v>13</v>
      </c>
      <c r="I15" s="9">
        <v>61</v>
      </c>
      <c r="N15" s="9">
        <v>82</v>
      </c>
      <c r="O15" s="9">
        <v>65</v>
      </c>
      <c r="U15" s="9">
        <v>72</v>
      </c>
      <c r="AI15" s="9">
        <v>62</v>
      </c>
      <c r="AL15" s="9">
        <v>99</v>
      </c>
      <c r="AP15" s="9">
        <v>135</v>
      </c>
      <c r="AR15" s="9">
        <v>68</v>
      </c>
      <c r="AW15" s="9">
        <v>73</v>
      </c>
      <c r="AY15" s="9">
        <v>92</v>
      </c>
      <c r="BA15" s="9">
        <v>87</v>
      </c>
      <c r="BB15" s="9">
        <v>75</v>
      </c>
      <c r="BC15" s="9">
        <v>105</v>
      </c>
      <c r="BE15" s="9">
        <v>93</v>
      </c>
      <c r="BF15" s="9">
        <v>88</v>
      </c>
      <c r="BO15" s="9">
        <f t="shared" si="0"/>
        <v>1257</v>
      </c>
      <c r="BP15" s="9">
        <f t="shared" si="1"/>
        <v>15</v>
      </c>
    </row>
    <row r="16" spans="1:76" x14ac:dyDescent="0.3">
      <c r="A16" s="9">
        <f>Totaal!A12</f>
        <v>9</v>
      </c>
      <c r="B16" s="9" t="s">
        <v>46</v>
      </c>
      <c r="D16">
        <v>88</v>
      </c>
      <c r="F16">
        <v>92</v>
      </c>
      <c r="H16" s="9">
        <v>95</v>
      </c>
      <c r="J16" s="9">
        <v>58</v>
      </c>
      <c r="K16" s="9">
        <v>122</v>
      </c>
      <c r="M16" s="9">
        <v>60</v>
      </c>
      <c r="N16" s="9">
        <v>82</v>
      </c>
      <c r="P16" s="9">
        <v>62</v>
      </c>
      <c r="R16" s="9">
        <v>110</v>
      </c>
      <c r="T16" s="9">
        <v>93</v>
      </c>
      <c r="W16" s="9">
        <v>81</v>
      </c>
      <c r="X16" s="9">
        <v>131</v>
      </c>
      <c r="Y16" s="9">
        <v>60</v>
      </c>
      <c r="AA16" s="9">
        <v>65</v>
      </c>
      <c r="AC16" s="9">
        <v>70</v>
      </c>
      <c r="AF16" s="9">
        <v>70</v>
      </c>
      <c r="AG16" s="9">
        <v>94</v>
      </c>
      <c r="AI16" s="9">
        <v>62</v>
      </c>
      <c r="AK16" s="9">
        <v>65</v>
      </c>
      <c r="AM16" s="9">
        <v>100</v>
      </c>
      <c r="AO16" s="9">
        <v>75</v>
      </c>
      <c r="AQ16" s="9">
        <v>75</v>
      </c>
      <c r="AS16" s="9">
        <v>73</v>
      </c>
      <c r="AT16" s="9">
        <v>91</v>
      </c>
      <c r="AU16" s="9">
        <v>75</v>
      </c>
      <c r="AV16" s="9">
        <v>96</v>
      </c>
      <c r="AX16" s="9">
        <v>72</v>
      </c>
      <c r="BA16" s="9">
        <v>87</v>
      </c>
      <c r="BB16" s="9">
        <v>75</v>
      </c>
      <c r="BC16" s="9">
        <v>105</v>
      </c>
      <c r="BE16" s="9">
        <v>93</v>
      </c>
      <c r="BO16" s="9">
        <f t="shared" si="0"/>
        <v>2577</v>
      </c>
      <c r="BP16" s="9">
        <f t="shared" si="1"/>
        <v>31</v>
      </c>
    </row>
    <row r="17" spans="1:68" x14ac:dyDescent="0.3">
      <c r="A17" s="9">
        <f>Totaal!A13</f>
        <v>10</v>
      </c>
      <c r="B17" s="9" t="s">
        <v>14</v>
      </c>
      <c r="M17" s="9">
        <v>60</v>
      </c>
      <c r="S17" s="9">
        <v>76</v>
      </c>
      <c r="AI17" s="9">
        <v>62</v>
      </c>
      <c r="AK17" s="9">
        <v>65</v>
      </c>
      <c r="AQ17" s="9">
        <v>75</v>
      </c>
      <c r="AS17" s="9">
        <v>73</v>
      </c>
      <c r="AU17" s="9">
        <v>75</v>
      </c>
      <c r="AX17" s="9">
        <v>72</v>
      </c>
      <c r="AZ17" s="9">
        <v>69</v>
      </c>
      <c r="BB17" s="9">
        <v>75</v>
      </c>
      <c r="BG17" s="9">
        <v>65</v>
      </c>
      <c r="BO17" s="9">
        <f t="shared" si="0"/>
        <v>767</v>
      </c>
      <c r="BP17" s="9">
        <f t="shared" si="1"/>
        <v>11</v>
      </c>
    </row>
    <row r="18" spans="1:68" s="9" customFormat="1" x14ac:dyDescent="0.3">
      <c r="A18" s="9">
        <f>Totaal!A14</f>
        <v>11</v>
      </c>
      <c r="B18" s="9" t="s">
        <v>15</v>
      </c>
      <c r="M18" s="9">
        <v>60</v>
      </c>
      <c r="BO18" s="9">
        <f t="shared" si="0"/>
        <v>60</v>
      </c>
      <c r="BP18" s="9">
        <f t="shared" si="1"/>
        <v>1</v>
      </c>
    </row>
    <row r="19" spans="1:68" x14ac:dyDescent="0.3">
      <c r="A19" s="9">
        <f>Totaal!A15</f>
        <v>12</v>
      </c>
      <c r="B19" s="9" t="s">
        <v>16</v>
      </c>
      <c r="C19">
        <v>73</v>
      </c>
      <c r="D19">
        <v>88</v>
      </c>
      <c r="F19">
        <v>92</v>
      </c>
      <c r="G19" s="3">
        <v>90</v>
      </c>
      <c r="H19" s="9">
        <v>95</v>
      </c>
      <c r="I19" s="9">
        <v>61</v>
      </c>
      <c r="K19" s="9">
        <v>122</v>
      </c>
      <c r="L19" s="9">
        <v>65</v>
      </c>
      <c r="N19" s="9">
        <v>82</v>
      </c>
      <c r="O19" s="9">
        <v>65</v>
      </c>
      <c r="Q19" s="9">
        <v>92</v>
      </c>
      <c r="T19" s="9">
        <v>93</v>
      </c>
      <c r="U19" s="9">
        <v>72</v>
      </c>
      <c r="AD19" s="9">
        <v>94</v>
      </c>
      <c r="AG19" s="9">
        <v>94</v>
      </c>
      <c r="AH19" s="9">
        <v>78</v>
      </c>
      <c r="AJ19" s="9">
        <v>79</v>
      </c>
      <c r="AM19" s="9">
        <v>100</v>
      </c>
      <c r="AN19" s="9">
        <v>69</v>
      </c>
      <c r="BA19" s="9">
        <v>87</v>
      </c>
      <c r="BB19" s="9">
        <v>75</v>
      </c>
      <c r="BE19" s="9">
        <v>93</v>
      </c>
      <c r="BO19" s="9">
        <f t="shared" si="0"/>
        <v>1859</v>
      </c>
      <c r="BP19" s="9">
        <f t="shared" si="1"/>
        <v>22</v>
      </c>
    </row>
    <row r="20" spans="1:68" x14ac:dyDescent="0.3">
      <c r="A20" s="9">
        <f>Totaal!A16</f>
        <v>13</v>
      </c>
      <c r="B20" s="9" t="s">
        <v>17</v>
      </c>
      <c r="I20" s="9">
        <v>61</v>
      </c>
      <c r="K20" s="9">
        <v>122</v>
      </c>
      <c r="L20" s="9">
        <v>65</v>
      </c>
      <c r="O20" s="9">
        <v>65</v>
      </c>
      <c r="U20" s="9">
        <v>72</v>
      </c>
      <c r="AB20" s="9">
        <v>80</v>
      </c>
      <c r="AE20" s="9">
        <v>80</v>
      </c>
      <c r="AH20" s="9">
        <v>78</v>
      </c>
      <c r="AN20" s="9">
        <v>69</v>
      </c>
      <c r="BO20" s="9">
        <f t="shared" si="0"/>
        <v>692</v>
      </c>
      <c r="BP20" s="9">
        <f t="shared" si="1"/>
        <v>9</v>
      </c>
    </row>
    <row r="21" spans="1:68" x14ac:dyDescent="0.3">
      <c r="A21" s="9">
        <f>Totaal!A17</f>
        <v>14</v>
      </c>
      <c r="B21" s="9" t="s">
        <v>18</v>
      </c>
      <c r="M21" s="9">
        <v>60</v>
      </c>
      <c r="X21" s="9">
        <v>131</v>
      </c>
      <c r="Y21" s="9">
        <v>60</v>
      </c>
      <c r="AO21" s="9">
        <v>75</v>
      </c>
      <c r="BO21" s="9">
        <f t="shared" si="0"/>
        <v>326</v>
      </c>
      <c r="BP21" s="9">
        <f t="shared" si="1"/>
        <v>4</v>
      </c>
    </row>
    <row r="22" spans="1:68" x14ac:dyDescent="0.3">
      <c r="A22" s="9">
        <f>Totaal!A18</f>
        <v>15</v>
      </c>
      <c r="B22" s="9" t="s">
        <v>19</v>
      </c>
      <c r="C22">
        <v>73</v>
      </c>
      <c r="D22">
        <v>88</v>
      </c>
      <c r="F22">
        <v>92</v>
      </c>
      <c r="G22" s="3">
        <v>90</v>
      </c>
      <c r="H22" s="9">
        <v>95</v>
      </c>
      <c r="I22" s="9">
        <v>61</v>
      </c>
      <c r="K22" s="9">
        <v>122</v>
      </c>
      <c r="L22" s="9">
        <v>65</v>
      </c>
      <c r="N22" s="9">
        <v>82</v>
      </c>
      <c r="O22" s="9">
        <v>65</v>
      </c>
      <c r="Q22" s="9">
        <v>92</v>
      </c>
      <c r="R22" s="9">
        <v>110</v>
      </c>
      <c r="T22" s="9">
        <v>93</v>
      </c>
      <c r="U22" s="9">
        <v>72</v>
      </c>
      <c r="W22" s="9">
        <v>81</v>
      </c>
      <c r="X22" s="9">
        <v>131</v>
      </c>
      <c r="AB22" s="9">
        <v>80</v>
      </c>
      <c r="AD22" s="9">
        <v>94</v>
      </c>
      <c r="AE22" s="9">
        <v>80</v>
      </c>
      <c r="AG22" s="9">
        <v>94</v>
      </c>
      <c r="AH22" s="9">
        <v>78</v>
      </c>
      <c r="AJ22" s="9">
        <v>79</v>
      </c>
      <c r="AL22" s="9">
        <v>99</v>
      </c>
      <c r="AM22" s="9">
        <v>100</v>
      </c>
      <c r="AN22" s="9">
        <v>69</v>
      </c>
      <c r="AP22" s="9">
        <v>135</v>
      </c>
      <c r="AT22" s="9">
        <v>91</v>
      </c>
      <c r="AU22" s="9">
        <v>75</v>
      </c>
      <c r="AV22" s="9">
        <v>96</v>
      </c>
      <c r="AX22" s="9">
        <v>72</v>
      </c>
      <c r="AY22" s="9">
        <v>92</v>
      </c>
      <c r="AZ22" s="9">
        <v>69</v>
      </c>
      <c r="BA22" s="9">
        <v>87</v>
      </c>
      <c r="BB22" s="9">
        <v>75</v>
      </c>
      <c r="BC22" s="9">
        <v>105</v>
      </c>
      <c r="BD22" s="9">
        <v>105</v>
      </c>
      <c r="BE22" s="9">
        <v>93</v>
      </c>
      <c r="BO22" s="9">
        <f t="shared" si="0"/>
        <v>3280</v>
      </c>
      <c r="BP22" s="9">
        <f t="shared" si="1"/>
        <v>37</v>
      </c>
    </row>
    <row r="23" spans="1:68" x14ac:dyDescent="0.3">
      <c r="A23" s="9">
        <f>Totaal!A19</f>
        <v>16</v>
      </c>
      <c r="B23" s="9" t="s">
        <v>20</v>
      </c>
      <c r="Y23" s="9">
        <v>60</v>
      </c>
      <c r="BO23" s="9">
        <f t="shared" si="0"/>
        <v>60</v>
      </c>
      <c r="BP23" s="9">
        <f t="shared" si="1"/>
        <v>1</v>
      </c>
    </row>
    <row r="24" spans="1:68" x14ac:dyDescent="0.3">
      <c r="A24" s="9">
        <f>Totaal!A20</f>
        <v>17</v>
      </c>
      <c r="B24" s="9" t="s">
        <v>21</v>
      </c>
      <c r="BO24" s="9">
        <f t="shared" si="0"/>
        <v>0</v>
      </c>
      <c r="BP24" s="9">
        <f t="shared" si="1"/>
        <v>0</v>
      </c>
    </row>
    <row r="25" spans="1:68" x14ac:dyDescent="0.3">
      <c r="A25" s="9">
        <f>Totaal!A21</f>
        <v>18</v>
      </c>
      <c r="B25" s="3" t="s">
        <v>22</v>
      </c>
      <c r="D25">
        <v>88</v>
      </c>
      <c r="F25">
        <v>92</v>
      </c>
      <c r="G25" s="3">
        <v>90</v>
      </c>
      <c r="I25" s="9">
        <v>61</v>
      </c>
      <c r="K25" s="9">
        <v>122</v>
      </c>
      <c r="L25" s="9">
        <v>65</v>
      </c>
      <c r="Q25" s="9">
        <v>92</v>
      </c>
      <c r="U25" s="9">
        <v>72</v>
      </c>
      <c r="AB25" s="9">
        <v>80</v>
      </c>
      <c r="AD25" s="9">
        <v>94</v>
      </c>
      <c r="AE25" s="9">
        <v>80</v>
      </c>
      <c r="AG25" s="9">
        <v>94</v>
      </c>
      <c r="AH25" s="9">
        <v>78</v>
      </c>
      <c r="AJ25" s="9">
        <v>79</v>
      </c>
      <c r="AK25" s="9">
        <v>65</v>
      </c>
      <c r="AM25" s="9">
        <v>100</v>
      </c>
      <c r="AN25" s="9">
        <v>69</v>
      </c>
      <c r="AT25" s="9">
        <v>91</v>
      </c>
      <c r="AU25" s="9">
        <v>75</v>
      </c>
      <c r="AV25" s="9">
        <v>96</v>
      </c>
      <c r="AY25" s="9">
        <v>92</v>
      </c>
      <c r="BO25" s="9">
        <f t="shared" si="0"/>
        <v>1775</v>
      </c>
      <c r="BP25" s="9">
        <f t="shared" si="1"/>
        <v>21</v>
      </c>
    </row>
    <row r="26" spans="1:68" x14ac:dyDescent="0.3">
      <c r="A26" s="9">
        <f>Totaal!A22</f>
        <v>19</v>
      </c>
      <c r="B26" s="3" t="s">
        <v>23</v>
      </c>
      <c r="C26">
        <v>73</v>
      </c>
      <c r="F26">
        <v>92</v>
      </c>
      <c r="G26" s="3">
        <v>90</v>
      </c>
      <c r="H26" s="9">
        <v>95</v>
      </c>
      <c r="J26" s="9">
        <v>58</v>
      </c>
      <c r="M26" s="9">
        <v>60</v>
      </c>
      <c r="Q26" s="9">
        <v>92</v>
      </c>
      <c r="AA26" s="9">
        <v>65</v>
      </c>
      <c r="AC26" s="9">
        <v>70</v>
      </c>
      <c r="AF26" s="9">
        <v>70</v>
      </c>
      <c r="AI26" s="9">
        <v>62</v>
      </c>
      <c r="AO26" s="9">
        <v>75</v>
      </c>
      <c r="AP26" s="9">
        <v>135</v>
      </c>
      <c r="AS26" s="9">
        <v>73</v>
      </c>
      <c r="AU26" s="9">
        <v>75</v>
      </c>
      <c r="AV26" s="9">
        <v>96</v>
      </c>
      <c r="AX26" s="9">
        <v>72</v>
      </c>
      <c r="BA26" s="9">
        <v>87</v>
      </c>
      <c r="BO26" s="9">
        <f t="shared" si="0"/>
        <v>1440</v>
      </c>
      <c r="BP26" s="9">
        <f t="shared" si="1"/>
        <v>18</v>
      </c>
    </row>
    <row r="27" spans="1:68" x14ac:dyDescent="0.3">
      <c r="A27" s="9">
        <f>Totaal!A23</f>
        <v>20</v>
      </c>
      <c r="B27" s="3" t="s">
        <v>24</v>
      </c>
      <c r="C27">
        <v>73</v>
      </c>
      <c r="D27">
        <v>88</v>
      </c>
      <c r="H27" s="9">
        <v>95</v>
      </c>
      <c r="K27" s="9">
        <v>122</v>
      </c>
      <c r="Q27" s="9">
        <v>92</v>
      </c>
      <c r="T27" s="9">
        <v>93</v>
      </c>
      <c r="V27" s="9">
        <v>61</v>
      </c>
      <c r="AG27" s="9">
        <v>94</v>
      </c>
      <c r="AM27" s="9">
        <v>100</v>
      </c>
      <c r="AY27" s="9">
        <v>92</v>
      </c>
      <c r="BA27" s="9">
        <v>87</v>
      </c>
      <c r="BC27" s="9">
        <v>105</v>
      </c>
      <c r="BE27" s="9">
        <v>93</v>
      </c>
      <c r="BO27" s="9">
        <f t="shared" si="0"/>
        <v>1195</v>
      </c>
      <c r="BP27" s="9">
        <f t="shared" si="1"/>
        <v>13</v>
      </c>
    </row>
    <row r="28" spans="1:68" x14ac:dyDescent="0.3">
      <c r="A28" s="9">
        <f>Totaal!A24</f>
        <v>21</v>
      </c>
      <c r="B28" s="3" t="s">
        <v>25</v>
      </c>
      <c r="F28">
        <v>92</v>
      </c>
      <c r="G28" s="3">
        <v>90</v>
      </c>
      <c r="O28" s="9">
        <v>65</v>
      </c>
      <c r="Q28" s="9">
        <v>92</v>
      </c>
      <c r="R28" s="9">
        <v>110</v>
      </c>
      <c r="U28" s="9">
        <v>72</v>
      </c>
      <c r="W28" s="9">
        <v>81</v>
      </c>
      <c r="X28" s="9">
        <v>131</v>
      </c>
      <c r="Y28" s="9">
        <v>60</v>
      </c>
      <c r="AB28" s="9">
        <v>80</v>
      </c>
      <c r="AD28" s="9">
        <v>94</v>
      </c>
      <c r="AE28" s="9">
        <v>80</v>
      </c>
      <c r="AP28" s="9">
        <v>135</v>
      </c>
      <c r="AS28" s="9">
        <v>73</v>
      </c>
      <c r="AT28" s="9">
        <v>91</v>
      </c>
      <c r="AV28" s="9">
        <v>96</v>
      </c>
      <c r="AX28" s="9">
        <v>72</v>
      </c>
      <c r="BA28" s="9">
        <v>87</v>
      </c>
      <c r="BD28" s="9">
        <v>105</v>
      </c>
      <c r="BE28" s="9">
        <v>93</v>
      </c>
      <c r="BO28" s="9">
        <f t="shared" si="0"/>
        <v>1799</v>
      </c>
      <c r="BP28" s="9">
        <f t="shared" si="1"/>
        <v>20</v>
      </c>
    </row>
    <row r="29" spans="1:68" x14ac:dyDescent="0.3">
      <c r="A29" s="9">
        <f>Totaal!A25</f>
        <v>22</v>
      </c>
      <c r="B29" s="3" t="s">
        <v>26</v>
      </c>
      <c r="C29">
        <v>73</v>
      </c>
      <c r="D29">
        <v>88</v>
      </c>
      <c r="F29">
        <v>92</v>
      </c>
      <c r="L29" s="9">
        <v>65</v>
      </c>
      <c r="U29" s="9">
        <v>72</v>
      </c>
      <c r="AB29" s="9">
        <v>80</v>
      </c>
      <c r="AD29" s="9">
        <v>94</v>
      </c>
      <c r="AE29" s="9">
        <v>80</v>
      </c>
      <c r="AH29" s="9">
        <v>78</v>
      </c>
      <c r="AM29" s="9">
        <v>100</v>
      </c>
      <c r="BO29" s="9">
        <f t="shared" si="0"/>
        <v>822</v>
      </c>
      <c r="BP29" s="9">
        <f t="shared" si="1"/>
        <v>10</v>
      </c>
    </row>
    <row r="30" spans="1:68" x14ac:dyDescent="0.3">
      <c r="A30" s="9">
        <f>Totaal!A26</f>
        <v>23</v>
      </c>
      <c r="B30" s="3" t="s">
        <v>27</v>
      </c>
      <c r="C30">
        <v>73</v>
      </c>
      <c r="D30">
        <v>88</v>
      </c>
      <c r="K30" s="9">
        <v>122</v>
      </c>
      <c r="N30" s="9">
        <v>62</v>
      </c>
      <c r="AD30" s="9">
        <v>94</v>
      </c>
      <c r="AG30" s="9">
        <v>94</v>
      </c>
      <c r="AM30" s="9">
        <v>100</v>
      </c>
      <c r="AT30" s="9">
        <v>91</v>
      </c>
      <c r="AV30" s="9">
        <v>96</v>
      </c>
      <c r="AY30" s="9">
        <v>92</v>
      </c>
      <c r="BA30" s="9">
        <v>87</v>
      </c>
      <c r="BB30" s="9">
        <v>75</v>
      </c>
      <c r="BO30" s="9">
        <f t="shared" si="0"/>
        <v>1074</v>
      </c>
      <c r="BP30" s="9">
        <f t="shared" si="1"/>
        <v>12</v>
      </c>
    </row>
    <row r="31" spans="1:68" x14ac:dyDescent="0.3">
      <c r="A31" s="9">
        <f>Totaal!A27</f>
        <v>24</v>
      </c>
      <c r="B31" s="3" t="s">
        <v>28</v>
      </c>
      <c r="C31">
        <v>73</v>
      </c>
      <c r="D31">
        <v>88</v>
      </c>
      <c r="J31" s="9">
        <v>58</v>
      </c>
      <c r="M31" s="9">
        <v>60</v>
      </c>
      <c r="P31" s="9">
        <v>62</v>
      </c>
      <c r="R31" s="9">
        <v>110</v>
      </c>
      <c r="V31" s="9">
        <v>61</v>
      </c>
      <c r="AA31" s="9">
        <v>65</v>
      </c>
      <c r="AC31" s="9">
        <v>70</v>
      </c>
      <c r="AF31" s="9">
        <v>70</v>
      </c>
      <c r="AI31" s="9">
        <v>62</v>
      </c>
      <c r="AK31" s="9">
        <v>65</v>
      </c>
      <c r="AO31" s="9">
        <v>75</v>
      </c>
      <c r="AP31" s="9">
        <v>135</v>
      </c>
      <c r="AS31" s="9">
        <v>73</v>
      </c>
      <c r="AU31" s="9">
        <v>75</v>
      </c>
      <c r="AX31" s="9">
        <v>72</v>
      </c>
      <c r="AZ31" s="9">
        <v>69</v>
      </c>
      <c r="BB31" s="9">
        <v>75</v>
      </c>
      <c r="BD31" s="9">
        <v>105</v>
      </c>
      <c r="BG31" s="9">
        <v>65</v>
      </c>
      <c r="BO31" s="9">
        <f t="shared" si="0"/>
        <v>1588</v>
      </c>
      <c r="BP31" s="9">
        <f t="shared" si="1"/>
        <v>21</v>
      </c>
    </row>
    <row r="32" spans="1:68" x14ac:dyDescent="0.3">
      <c r="A32" s="9">
        <f>Totaal!A28</f>
        <v>25</v>
      </c>
      <c r="B32" s="3" t="s">
        <v>29</v>
      </c>
      <c r="C32">
        <v>73</v>
      </c>
      <c r="D32">
        <v>88</v>
      </c>
      <c r="F32">
        <v>92</v>
      </c>
      <c r="H32" s="9">
        <v>95</v>
      </c>
      <c r="I32" s="9">
        <v>61</v>
      </c>
      <c r="L32" s="9">
        <v>65</v>
      </c>
      <c r="N32" s="9">
        <v>82</v>
      </c>
      <c r="O32" s="9">
        <v>65</v>
      </c>
      <c r="U32" s="9">
        <v>72</v>
      </c>
      <c r="W32" s="9">
        <v>81</v>
      </c>
      <c r="X32" s="9">
        <v>131</v>
      </c>
      <c r="Y32" s="9">
        <v>60</v>
      </c>
      <c r="AG32" s="9">
        <v>94</v>
      </c>
      <c r="AH32" s="9">
        <v>78</v>
      </c>
      <c r="AJ32" s="9">
        <v>79</v>
      </c>
      <c r="AL32" s="9">
        <v>99</v>
      </c>
      <c r="AU32" s="9">
        <v>75</v>
      </c>
      <c r="AV32" s="9">
        <v>96</v>
      </c>
      <c r="AX32" s="9">
        <v>72</v>
      </c>
      <c r="BB32" s="9">
        <v>75</v>
      </c>
      <c r="BE32" s="9">
        <v>93</v>
      </c>
      <c r="BG32" s="9">
        <v>65</v>
      </c>
      <c r="BO32" s="9">
        <f t="shared" si="0"/>
        <v>1791</v>
      </c>
      <c r="BP32" s="9">
        <f t="shared" si="1"/>
        <v>22</v>
      </c>
    </row>
    <row r="33" spans="1:68" s="9" customFormat="1" x14ac:dyDescent="0.3">
      <c r="A33" s="9">
        <f>Totaal!A29</f>
        <v>26</v>
      </c>
      <c r="B33" s="9" t="s">
        <v>30</v>
      </c>
      <c r="C33" s="9">
        <v>73</v>
      </c>
      <c r="D33" s="9">
        <v>88</v>
      </c>
      <c r="F33" s="9">
        <v>92</v>
      </c>
      <c r="G33" s="9">
        <v>90</v>
      </c>
      <c r="H33" s="9">
        <v>95</v>
      </c>
      <c r="I33" s="9">
        <v>61</v>
      </c>
      <c r="K33" s="9">
        <v>122</v>
      </c>
      <c r="L33" s="9">
        <v>65</v>
      </c>
      <c r="N33" s="9">
        <v>82</v>
      </c>
      <c r="O33" s="9">
        <v>65</v>
      </c>
      <c r="Q33" s="9">
        <v>92</v>
      </c>
      <c r="T33" s="9">
        <v>93</v>
      </c>
      <c r="U33" s="9">
        <v>72</v>
      </c>
      <c r="AB33" s="9">
        <v>80</v>
      </c>
      <c r="AE33" s="9">
        <v>80</v>
      </c>
      <c r="AG33" s="9">
        <v>94</v>
      </c>
      <c r="AH33" s="9">
        <v>78</v>
      </c>
      <c r="AJ33" s="9">
        <v>79</v>
      </c>
      <c r="AM33" s="9">
        <v>100</v>
      </c>
      <c r="AZ33" s="9">
        <v>69</v>
      </c>
      <c r="BB33" s="9">
        <v>75</v>
      </c>
      <c r="BF33" s="9">
        <v>88</v>
      </c>
      <c r="BO33" s="9">
        <f t="shared" si="0"/>
        <v>1833</v>
      </c>
      <c r="BP33" s="9">
        <f t="shared" si="1"/>
        <v>22</v>
      </c>
    </row>
    <row r="34" spans="1:68" x14ac:dyDescent="0.3">
      <c r="A34" s="9">
        <f>Totaal!A30</f>
        <v>27</v>
      </c>
      <c r="B34" s="9" t="s">
        <v>31</v>
      </c>
      <c r="AC34" s="9">
        <v>70</v>
      </c>
      <c r="AD34" s="9">
        <v>94</v>
      </c>
      <c r="AF34" s="9">
        <v>70</v>
      </c>
      <c r="AU34" s="9">
        <v>75</v>
      </c>
      <c r="AX34" s="9">
        <v>72</v>
      </c>
      <c r="BO34" s="9">
        <f t="shared" si="0"/>
        <v>381</v>
      </c>
      <c r="BP34" s="9">
        <f t="shared" si="1"/>
        <v>5</v>
      </c>
    </row>
    <row r="35" spans="1:68" s="9" customFormat="1" x14ac:dyDescent="0.3">
      <c r="A35" s="9">
        <f>Totaal!A31</f>
        <v>28</v>
      </c>
      <c r="B35" s="9" t="s">
        <v>32</v>
      </c>
      <c r="C35" s="9">
        <v>73</v>
      </c>
      <c r="AA35" s="9">
        <v>65</v>
      </c>
      <c r="AT35" s="9">
        <v>91</v>
      </c>
      <c r="AY35" s="9">
        <v>92</v>
      </c>
      <c r="BB35" s="9">
        <v>75</v>
      </c>
      <c r="BC35" s="9">
        <v>105</v>
      </c>
      <c r="BE35" s="9">
        <v>93</v>
      </c>
      <c r="BO35" s="9">
        <f t="shared" si="0"/>
        <v>594</v>
      </c>
      <c r="BP35" s="9">
        <f t="shared" si="1"/>
        <v>7</v>
      </c>
    </row>
    <row r="36" spans="1:68" x14ac:dyDescent="0.3">
      <c r="A36" s="9">
        <f>Totaal!A32</f>
        <v>29</v>
      </c>
      <c r="B36" s="3" t="s">
        <v>47</v>
      </c>
      <c r="C36">
        <v>73</v>
      </c>
      <c r="F36">
        <v>92</v>
      </c>
      <c r="G36" s="3">
        <v>90</v>
      </c>
      <c r="H36" s="9">
        <v>95</v>
      </c>
      <c r="J36" s="9">
        <v>58</v>
      </c>
      <c r="K36" s="9">
        <v>122</v>
      </c>
      <c r="M36" s="9">
        <v>60</v>
      </c>
      <c r="N36" s="9">
        <v>82</v>
      </c>
      <c r="P36" s="9">
        <v>62</v>
      </c>
      <c r="Q36" s="9">
        <v>92</v>
      </c>
      <c r="T36" s="9">
        <v>93</v>
      </c>
      <c r="V36" s="9">
        <v>61</v>
      </c>
      <c r="W36" s="9">
        <v>81</v>
      </c>
      <c r="X36" s="9">
        <v>131</v>
      </c>
      <c r="Y36" s="9">
        <v>60</v>
      </c>
      <c r="AC36" s="9">
        <v>70</v>
      </c>
      <c r="AD36" s="9">
        <v>94</v>
      </c>
      <c r="AF36" s="9">
        <v>70</v>
      </c>
      <c r="AG36" s="9">
        <v>94</v>
      </c>
      <c r="AI36" s="9">
        <v>62</v>
      </c>
      <c r="AK36" s="9">
        <v>65</v>
      </c>
      <c r="AL36" s="9">
        <v>99</v>
      </c>
      <c r="AM36" s="9">
        <v>100</v>
      </c>
      <c r="AP36" s="9">
        <v>135</v>
      </c>
      <c r="AS36" s="9">
        <v>73</v>
      </c>
      <c r="AX36" s="9">
        <v>72</v>
      </c>
      <c r="AY36" s="9">
        <v>92</v>
      </c>
      <c r="BA36" s="9">
        <v>87</v>
      </c>
      <c r="BB36" s="9">
        <v>75</v>
      </c>
      <c r="BC36" s="9">
        <v>105</v>
      </c>
      <c r="BD36" s="9">
        <v>105</v>
      </c>
      <c r="BE36" s="9">
        <v>93</v>
      </c>
      <c r="BG36" s="9">
        <v>65</v>
      </c>
      <c r="BO36" s="9">
        <f t="shared" si="0"/>
        <v>2808</v>
      </c>
      <c r="BP36" s="9">
        <f t="shared" si="1"/>
        <v>33</v>
      </c>
    </row>
    <row r="37" spans="1:68" x14ac:dyDescent="0.3">
      <c r="A37" s="9">
        <f>Totaal!A33</f>
        <v>30</v>
      </c>
      <c r="B37" s="3" t="s">
        <v>33</v>
      </c>
      <c r="I37" s="9">
        <v>61</v>
      </c>
      <c r="K37" s="9">
        <v>122</v>
      </c>
      <c r="L37" s="9">
        <v>65</v>
      </c>
      <c r="U37" s="9">
        <v>72</v>
      </c>
      <c r="AG37" s="9">
        <v>94</v>
      </c>
      <c r="AH37" s="9">
        <v>78</v>
      </c>
      <c r="AL37" s="9">
        <v>99</v>
      </c>
      <c r="AN37" s="9">
        <v>69</v>
      </c>
      <c r="AW37" s="9">
        <v>73</v>
      </c>
      <c r="AZ37" s="9">
        <v>69</v>
      </c>
      <c r="BO37" s="9">
        <f t="shared" si="0"/>
        <v>802</v>
      </c>
      <c r="BP37" s="9">
        <f t="shared" si="1"/>
        <v>10</v>
      </c>
    </row>
    <row r="38" spans="1:68" x14ac:dyDescent="0.3">
      <c r="A38" s="9">
        <f>Totaal!A34</f>
        <v>31</v>
      </c>
      <c r="B38" s="3" t="s">
        <v>34</v>
      </c>
      <c r="L38" s="9">
        <v>65</v>
      </c>
      <c r="AH38" s="9">
        <v>78</v>
      </c>
      <c r="AS38" s="9">
        <v>73</v>
      </c>
      <c r="BC38" s="9">
        <v>105</v>
      </c>
      <c r="BO38" s="9">
        <f t="shared" si="0"/>
        <v>321</v>
      </c>
      <c r="BP38" s="9">
        <f t="shared" si="1"/>
        <v>4</v>
      </c>
    </row>
    <row r="39" spans="1:68" x14ac:dyDescent="0.3">
      <c r="A39" s="9">
        <f>Totaal!A35</f>
        <v>32</v>
      </c>
      <c r="B39" s="3" t="s">
        <v>35</v>
      </c>
      <c r="BO39" s="9">
        <f t="shared" si="0"/>
        <v>0</v>
      </c>
      <c r="BP39" s="9">
        <f t="shared" si="1"/>
        <v>0</v>
      </c>
    </row>
    <row r="40" spans="1:68" x14ac:dyDescent="0.3">
      <c r="A40" s="9">
        <f>Totaal!A36</f>
        <v>33</v>
      </c>
      <c r="B40" s="3" t="s">
        <v>36</v>
      </c>
      <c r="C40">
        <v>73</v>
      </c>
      <c r="J40" s="9">
        <v>58</v>
      </c>
      <c r="M40" s="9">
        <v>60</v>
      </c>
      <c r="R40" s="9">
        <v>110</v>
      </c>
      <c r="V40" s="9">
        <v>61</v>
      </c>
      <c r="AC40" s="9">
        <v>70</v>
      </c>
      <c r="AF40" s="9">
        <v>70</v>
      </c>
      <c r="AG40" s="9">
        <v>94</v>
      </c>
      <c r="AI40" s="9">
        <v>62</v>
      </c>
      <c r="AK40" s="9">
        <v>65</v>
      </c>
      <c r="AO40" s="9">
        <v>75</v>
      </c>
      <c r="AP40" s="9">
        <v>135</v>
      </c>
      <c r="AS40" s="9">
        <v>73</v>
      </c>
      <c r="AU40" s="9">
        <v>75</v>
      </c>
      <c r="AV40" s="9">
        <v>96</v>
      </c>
      <c r="AX40" s="9">
        <v>72</v>
      </c>
      <c r="BC40" s="9">
        <v>105</v>
      </c>
      <c r="BE40" s="9">
        <v>93</v>
      </c>
      <c r="BO40" s="9">
        <f t="shared" si="0"/>
        <v>1447</v>
      </c>
      <c r="BP40" s="9">
        <f t="shared" si="1"/>
        <v>18</v>
      </c>
    </row>
    <row r="41" spans="1:68" x14ac:dyDescent="0.3">
      <c r="A41" s="9">
        <f>Totaal!A37</f>
        <v>34</v>
      </c>
      <c r="B41" s="3" t="s">
        <v>37</v>
      </c>
      <c r="AG41" s="9">
        <v>94</v>
      </c>
      <c r="AI41" s="9">
        <v>62</v>
      </c>
      <c r="AO41" s="9">
        <v>75</v>
      </c>
      <c r="AS41" s="9">
        <v>73</v>
      </c>
      <c r="BO41" s="9">
        <f t="shared" si="0"/>
        <v>304</v>
      </c>
      <c r="BP41" s="9">
        <f t="shared" si="1"/>
        <v>4</v>
      </c>
    </row>
    <row r="42" spans="1:68" x14ac:dyDescent="0.3">
      <c r="A42" s="9">
        <f>Totaal!A38</f>
        <v>35</v>
      </c>
      <c r="B42" s="3" t="s">
        <v>48</v>
      </c>
      <c r="C42">
        <v>73</v>
      </c>
      <c r="F42">
        <v>92</v>
      </c>
      <c r="G42" s="3">
        <v>90</v>
      </c>
      <c r="H42" s="9">
        <v>95</v>
      </c>
      <c r="Q42" s="9">
        <v>92</v>
      </c>
      <c r="T42" s="9">
        <v>93</v>
      </c>
      <c r="AD42" s="9">
        <v>94</v>
      </c>
      <c r="AG42" s="9">
        <v>94</v>
      </c>
      <c r="AM42" s="9">
        <v>100</v>
      </c>
      <c r="AV42" s="9">
        <v>96</v>
      </c>
      <c r="BA42" s="9">
        <v>87</v>
      </c>
      <c r="BC42" s="9">
        <v>105</v>
      </c>
      <c r="BE42" s="9">
        <v>93</v>
      </c>
      <c r="BO42" s="9">
        <f t="shared" si="0"/>
        <v>1204</v>
      </c>
      <c r="BP42" s="9">
        <f t="shared" si="1"/>
        <v>13</v>
      </c>
    </row>
    <row r="43" spans="1:68" x14ac:dyDescent="0.3">
      <c r="A43" s="9">
        <f>Totaal!A39</f>
        <v>36</v>
      </c>
      <c r="B43" s="3" t="s">
        <v>38</v>
      </c>
      <c r="AA43" s="9">
        <v>65</v>
      </c>
      <c r="AC43" s="9">
        <v>70</v>
      </c>
      <c r="AD43" s="9">
        <v>94</v>
      </c>
      <c r="AF43" s="9">
        <v>70</v>
      </c>
      <c r="AI43" s="9">
        <v>62</v>
      </c>
      <c r="AL43" s="9">
        <v>99</v>
      </c>
      <c r="AO43" s="9">
        <v>75</v>
      </c>
      <c r="AP43" s="9">
        <v>135</v>
      </c>
      <c r="AS43" s="9">
        <v>73</v>
      </c>
      <c r="AU43" s="9">
        <v>75</v>
      </c>
      <c r="BO43" s="9">
        <f t="shared" si="0"/>
        <v>818</v>
      </c>
      <c r="BP43" s="9">
        <f t="shared" si="1"/>
        <v>10</v>
      </c>
    </row>
    <row r="44" spans="1:68" s="9" customFormat="1" x14ac:dyDescent="0.3">
      <c r="A44" s="9">
        <f>Totaal!A40</f>
        <v>37</v>
      </c>
      <c r="B44" s="9" t="s">
        <v>44</v>
      </c>
      <c r="L44" s="9">
        <v>65</v>
      </c>
      <c r="O44" s="9">
        <v>65</v>
      </c>
      <c r="U44" s="9">
        <v>72</v>
      </c>
      <c r="AB44" s="9">
        <v>80</v>
      </c>
      <c r="AE44" s="9">
        <v>80</v>
      </c>
      <c r="AH44" s="9">
        <v>78</v>
      </c>
      <c r="AN44" s="9">
        <v>69</v>
      </c>
      <c r="AW44" s="9">
        <v>73</v>
      </c>
      <c r="BB44" s="9">
        <v>75</v>
      </c>
      <c r="BF44" s="9">
        <v>88</v>
      </c>
      <c r="BO44" s="9">
        <f t="shared" si="0"/>
        <v>745</v>
      </c>
      <c r="BP44" s="9">
        <f t="shared" si="1"/>
        <v>10</v>
      </c>
    </row>
    <row r="45" spans="1:68" x14ac:dyDescent="0.3">
      <c r="A45" s="9">
        <f>Totaal!A41</f>
        <v>38</v>
      </c>
      <c r="B45" s="3" t="s">
        <v>45</v>
      </c>
      <c r="I45" s="9">
        <v>61</v>
      </c>
      <c r="U45" s="9">
        <v>72</v>
      </c>
      <c r="W45" s="9">
        <v>81</v>
      </c>
      <c r="X45" s="9">
        <v>131</v>
      </c>
      <c r="Y45" s="9">
        <v>60</v>
      </c>
      <c r="AI45" s="9">
        <v>62</v>
      </c>
      <c r="AJ45" s="9">
        <v>79</v>
      </c>
      <c r="AP45" s="9">
        <v>135</v>
      </c>
      <c r="AR45" s="9">
        <v>68</v>
      </c>
      <c r="AU45" s="9">
        <v>75</v>
      </c>
      <c r="BO45" s="9">
        <f t="shared" si="0"/>
        <v>824</v>
      </c>
      <c r="BP45" s="9">
        <f t="shared" si="1"/>
        <v>10</v>
      </c>
    </row>
    <row r="46" spans="1:68" x14ac:dyDescent="0.3">
      <c r="A46" s="9">
        <f>Totaal!A42</f>
        <v>39</v>
      </c>
      <c r="B46" s="3" t="s">
        <v>39</v>
      </c>
      <c r="H46" s="9">
        <v>95</v>
      </c>
      <c r="K46" s="9">
        <v>122</v>
      </c>
      <c r="AD46" s="9">
        <v>94</v>
      </c>
      <c r="BO46" s="9">
        <f t="shared" si="0"/>
        <v>311</v>
      </c>
      <c r="BP46" s="9">
        <f t="shared" si="1"/>
        <v>3</v>
      </c>
    </row>
    <row r="47" spans="1:68" x14ac:dyDescent="0.3">
      <c r="A47" s="9">
        <f>Totaal!A43</f>
        <v>40</v>
      </c>
      <c r="B47" s="3" t="s">
        <v>49</v>
      </c>
      <c r="C47">
        <v>73</v>
      </c>
      <c r="D47">
        <v>88</v>
      </c>
      <c r="F47">
        <v>92</v>
      </c>
      <c r="G47" s="3">
        <v>90</v>
      </c>
      <c r="H47" s="9">
        <v>95</v>
      </c>
      <c r="I47" s="9">
        <v>61</v>
      </c>
      <c r="K47" s="9">
        <v>122</v>
      </c>
      <c r="L47" s="9">
        <v>65</v>
      </c>
      <c r="O47" s="9">
        <v>65</v>
      </c>
      <c r="Q47" s="9">
        <v>92</v>
      </c>
      <c r="R47" s="9">
        <v>110</v>
      </c>
      <c r="T47" s="9">
        <v>93</v>
      </c>
      <c r="U47" s="9">
        <v>72</v>
      </c>
      <c r="W47" s="9">
        <v>81</v>
      </c>
      <c r="X47" s="9">
        <v>131</v>
      </c>
      <c r="Y47" s="9">
        <v>60</v>
      </c>
      <c r="AB47" s="9">
        <v>80</v>
      </c>
      <c r="AD47" s="9">
        <v>94</v>
      </c>
      <c r="AE47" s="9">
        <v>80</v>
      </c>
      <c r="AG47" s="9" t="s">
        <v>74</v>
      </c>
      <c r="AH47" s="9">
        <v>78</v>
      </c>
      <c r="AP47" s="9">
        <v>135</v>
      </c>
      <c r="AS47" s="9">
        <v>73</v>
      </c>
      <c r="AT47" s="9">
        <v>91</v>
      </c>
      <c r="AU47" s="9">
        <v>75</v>
      </c>
      <c r="BB47" s="9">
        <v>75</v>
      </c>
      <c r="BC47" s="9">
        <v>105</v>
      </c>
      <c r="BE47" s="9">
        <v>93</v>
      </c>
      <c r="BG47" s="9">
        <v>65</v>
      </c>
      <c r="BO47" s="9">
        <f t="shared" si="0"/>
        <v>2434</v>
      </c>
      <c r="BP47" s="9">
        <f t="shared" si="1"/>
        <v>29</v>
      </c>
    </row>
    <row r="48" spans="1:68" x14ac:dyDescent="0.3">
      <c r="A48" s="9">
        <f>Totaal!A44</f>
        <v>41</v>
      </c>
      <c r="B48" s="3" t="s">
        <v>50</v>
      </c>
      <c r="C48">
        <v>73</v>
      </c>
      <c r="F48">
        <v>92</v>
      </c>
      <c r="H48" s="9">
        <v>95</v>
      </c>
      <c r="O48" s="9">
        <v>65</v>
      </c>
      <c r="R48" s="9">
        <v>110</v>
      </c>
      <c r="U48" s="9">
        <v>72</v>
      </c>
      <c r="AB48" s="9">
        <v>80</v>
      </c>
      <c r="AD48" s="9">
        <v>94</v>
      </c>
      <c r="AE48" s="9">
        <v>80</v>
      </c>
      <c r="AP48" s="9">
        <v>135</v>
      </c>
      <c r="BO48" s="9">
        <f t="shared" si="0"/>
        <v>896</v>
      </c>
      <c r="BP48" s="9">
        <f t="shared" si="1"/>
        <v>10</v>
      </c>
    </row>
    <row r="49" spans="1:68" x14ac:dyDescent="0.3">
      <c r="A49" s="9">
        <f>Totaal!A45</f>
        <v>42</v>
      </c>
      <c r="B49" s="3" t="s">
        <v>40</v>
      </c>
      <c r="J49" s="9">
        <v>58</v>
      </c>
      <c r="M49" s="9">
        <v>60</v>
      </c>
      <c r="P49" s="9">
        <v>62</v>
      </c>
      <c r="BO49" s="9">
        <f t="shared" si="0"/>
        <v>180</v>
      </c>
      <c r="BP49" s="9">
        <f t="shared" si="1"/>
        <v>3</v>
      </c>
    </row>
    <row r="50" spans="1:68" x14ac:dyDescent="0.3">
      <c r="A50" s="9">
        <f>Totaal!A46</f>
        <v>43</v>
      </c>
      <c r="B50" s="3" t="s">
        <v>41</v>
      </c>
      <c r="BO50" s="9">
        <f t="shared" si="0"/>
        <v>0</v>
      </c>
      <c r="BP50" s="9">
        <f t="shared" si="1"/>
        <v>0</v>
      </c>
    </row>
    <row r="51" spans="1:68" x14ac:dyDescent="0.3">
      <c r="A51" s="9">
        <f>Totaal!A47</f>
        <v>44</v>
      </c>
      <c r="B51" s="3" t="s">
        <v>42</v>
      </c>
      <c r="J51" s="9">
        <v>58</v>
      </c>
      <c r="M51" s="9">
        <v>60</v>
      </c>
      <c r="P51" s="9">
        <v>62</v>
      </c>
      <c r="S51" s="9">
        <v>76</v>
      </c>
      <c r="AA51" s="9">
        <v>65</v>
      </c>
      <c r="AC51" s="9">
        <v>70</v>
      </c>
      <c r="AF51" s="9">
        <v>70</v>
      </c>
      <c r="AI51" s="9">
        <v>62</v>
      </c>
      <c r="AK51" s="9">
        <v>65</v>
      </c>
      <c r="BO51" s="9">
        <f t="shared" si="0"/>
        <v>588</v>
      </c>
      <c r="BP51" s="9">
        <f t="shared" si="1"/>
        <v>9</v>
      </c>
    </row>
    <row r="52" spans="1:68" x14ac:dyDescent="0.3">
      <c r="A52" s="9">
        <f>Totaal!A48</f>
        <v>45</v>
      </c>
      <c r="B52" s="3" t="s">
        <v>43</v>
      </c>
      <c r="E52">
        <v>68</v>
      </c>
      <c r="F52">
        <v>92</v>
      </c>
      <c r="H52" s="9">
        <v>95</v>
      </c>
      <c r="J52" s="9">
        <v>58</v>
      </c>
      <c r="K52" s="9">
        <v>122</v>
      </c>
      <c r="M52" s="9">
        <v>60</v>
      </c>
      <c r="P52" s="9">
        <v>62</v>
      </c>
      <c r="Q52" s="9">
        <v>92</v>
      </c>
      <c r="R52" s="9">
        <v>110</v>
      </c>
      <c r="V52" s="9">
        <v>61</v>
      </c>
      <c r="W52" s="9">
        <v>81</v>
      </c>
      <c r="X52" s="9">
        <v>131</v>
      </c>
      <c r="Y52" s="9">
        <v>60</v>
      </c>
      <c r="AC52" s="9">
        <v>70</v>
      </c>
      <c r="AF52" s="9">
        <v>70</v>
      </c>
      <c r="AG52" s="9">
        <v>94</v>
      </c>
      <c r="AI52" s="9">
        <v>62</v>
      </c>
      <c r="AL52" s="9">
        <v>99</v>
      </c>
      <c r="AM52" s="9">
        <v>100</v>
      </c>
      <c r="AP52" s="9">
        <v>135</v>
      </c>
      <c r="AS52" s="9">
        <v>73</v>
      </c>
      <c r="AT52" s="9">
        <v>91</v>
      </c>
      <c r="AV52" s="9">
        <v>96</v>
      </c>
      <c r="AX52" s="9">
        <v>72</v>
      </c>
      <c r="BA52" s="9">
        <v>87</v>
      </c>
      <c r="BC52" s="9">
        <v>105</v>
      </c>
      <c r="BO52" s="9">
        <f t="shared" si="0"/>
        <v>2246</v>
      </c>
      <c r="BP52" s="9">
        <f t="shared" si="1"/>
        <v>26</v>
      </c>
    </row>
    <row r="53" spans="1:68" x14ac:dyDescent="0.3">
      <c r="A53" s="9">
        <f>Totaal!A49</f>
        <v>46</v>
      </c>
      <c r="B53" s="3" t="s">
        <v>51</v>
      </c>
      <c r="C53">
        <v>73</v>
      </c>
      <c r="I53" s="9">
        <v>61</v>
      </c>
      <c r="L53" s="9">
        <v>65</v>
      </c>
      <c r="O53" s="9">
        <v>65</v>
      </c>
      <c r="U53" s="9">
        <v>72</v>
      </c>
      <c r="AB53" s="9">
        <v>80</v>
      </c>
      <c r="AE53" s="9">
        <v>80</v>
      </c>
      <c r="AH53" s="9">
        <v>78</v>
      </c>
      <c r="AJ53" s="9">
        <v>79</v>
      </c>
      <c r="AN53" s="9">
        <v>69</v>
      </c>
      <c r="AP53" s="9">
        <v>135</v>
      </c>
      <c r="AU53" s="9">
        <v>75</v>
      </c>
      <c r="AZ53" s="9">
        <v>69</v>
      </c>
      <c r="BC53" s="9">
        <v>105</v>
      </c>
      <c r="BE53" s="9">
        <v>93</v>
      </c>
      <c r="BO53" s="9">
        <f t="shared" si="0"/>
        <v>1199</v>
      </c>
      <c r="BP53" s="9">
        <f t="shared" si="1"/>
        <v>15</v>
      </c>
    </row>
    <row r="54" spans="1:68" x14ac:dyDescent="0.3">
      <c r="A54" s="9">
        <v>47</v>
      </c>
      <c r="B54" s="3" t="s">
        <v>52</v>
      </c>
      <c r="C54">
        <v>73</v>
      </c>
      <c r="D54">
        <v>88</v>
      </c>
      <c r="F54">
        <v>92</v>
      </c>
      <c r="G54" s="3">
        <v>90</v>
      </c>
      <c r="H54" s="9">
        <v>95</v>
      </c>
      <c r="I54" s="9">
        <v>61</v>
      </c>
      <c r="K54" s="9">
        <v>122</v>
      </c>
      <c r="O54" s="9">
        <v>65</v>
      </c>
      <c r="Q54" s="9">
        <v>92</v>
      </c>
      <c r="S54" s="9">
        <v>76</v>
      </c>
      <c r="T54" s="9">
        <v>93</v>
      </c>
      <c r="U54" s="9">
        <v>72</v>
      </c>
      <c r="W54" s="9">
        <v>81</v>
      </c>
      <c r="X54" s="9">
        <v>131</v>
      </c>
      <c r="Y54" s="9">
        <v>60</v>
      </c>
      <c r="AB54" s="9">
        <v>80</v>
      </c>
      <c r="AE54" s="9">
        <v>80</v>
      </c>
      <c r="AG54" s="9">
        <v>94</v>
      </c>
      <c r="AH54" s="9">
        <v>78</v>
      </c>
      <c r="AJ54" s="9">
        <v>79</v>
      </c>
      <c r="AM54" s="9">
        <v>100</v>
      </c>
      <c r="AP54" s="9">
        <v>135</v>
      </c>
      <c r="AR54" s="9">
        <v>68</v>
      </c>
      <c r="AT54" s="9">
        <v>91</v>
      </c>
      <c r="AU54" s="9">
        <v>75</v>
      </c>
      <c r="AV54" s="9">
        <v>96</v>
      </c>
      <c r="AX54" s="9">
        <v>72</v>
      </c>
      <c r="AY54" s="9">
        <v>92</v>
      </c>
      <c r="AZ54" s="9">
        <v>69</v>
      </c>
      <c r="BE54" s="9">
        <v>93</v>
      </c>
      <c r="BF54" s="9">
        <v>88</v>
      </c>
      <c r="BO54" s="9">
        <f t="shared" si="0"/>
        <v>2681</v>
      </c>
      <c r="BP54" s="9">
        <f t="shared" si="1"/>
        <v>31</v>
      </c>
    </row>
    <row r="55" spans="1:68" x14ac:dyDescent="0.3">
      <c r="B55" s="3"/>
      <c r="BO55" s="9"/>
      <c r="BP55" s="9"/>
    </row>
    <row r="56" spans="1:68" x14ac:dyDescent="0.3">
      <c r="B56" s="3"/>
      <c r="BO56" s="9"/>
      <c r="BP56" s="9"/>
    </row>
    <row r="57" spans="1:68" s="9" customFormat="1" x14ac:dyDescent="0.3"/>
    <row r="58" spans="1:68" x14ac:dyDescent="0.3">
      <c r="B58" s="9"/>
      <c r="BO58" s="9"/>
      <c r="BP58" s="9"/>
    </row>
    <row r="59" spans="1:68" x14ac:dyDescent="0.3">
      <c r="B59" s="3"/>
      <c r="BO59" s="9"/>
    </row>
    <row r="60" spans="1:68" x14ac:dyDescent="0.3">
      <c r="B60" s="3"/>
      <c r="BO60" s="9"/>
    </row>
    <row r="61" spans="1:68" x14ac:dyDescent="0.3">
      <c r="B61" s="3"/>
      <c r="BO61" s="9"/>
    </row>
    <row r="62" spans="1:68" x14ac:dyDescent="0.3">
      <c r="B62" s="9"/>
      <c r="C62" s="9"/>
      <c r="D62" s="9"/>
      <c r="E62" s="9"/>
      <c r="F62" s="9"/>
      <c r="G62" s="9"/>
      <c r="BL62" s="9"/>
      <c r="BM62" s="9"/>
      <c r="BN62" s="9"/>
      <c r="BO62" s="9"/>
      <c r="BP62" s="9"/>
    </row>
    <row r="63" spans="1:68" x14ac:dyDescent="0.3">
      <c r="B63" s="9"/>
      <c r="C63" s="9"/>
      <c r="D63" s="9"/>
      <c r="E63" s="9"/>
      <c r="F63" s="9"/>
      <c r="G63" s="9"/>
      <c r="BL63" s="9"/>
      <c r="BM63" s="9"/>
      <c r="BN63" s="9"/>
      <c r="BO63" s="9"/>
      <c r="BP63" s="9"/>
    </row>
    <row r="64" spans="1:68" x14ac:dyDescent="0.3">
      <c r="B64" s="9"/>
      <c r="C64" s="9"/>
      <c r="D64" s="9"/>
      <c r="E64" s="9"/>
      <c r="F64" s="9"/>
      <c r="G64" s="9"/>
      <c r="BL64" s="9"/>
      <c r="BM64" s="9"/>
      <c r="BN64" s="9"/>
      <c r="BO64" s="9"/>
      <c r="BP64" s="9"/>
    </row>
    <row r="65" spans="2:68" x14ac:dyDescent="0.3">
      <c r="B65" s="9"/>
      <c r="C65" s="9"/>
      <c r="D65" s="9"/>
      <c r="E65" s="9"/>
      <c r="F65" s="9"/>
      <c r="G65" s="9"/>
      <c r="BL65" s="9"/>
      <c r="BM65" s="9"/>
      <c r="BN65" s="9"/>
      <c r="BO65" s="9"/>
      <c r="BP65" s="9"/>
    </row>
    <row r="66" spans="2:68" x14ac:dyDescent="0.3">
      <c r="B66" s="9"/>
      <c r="C66" s="9"/>
      <c r="D66" s="9"/>
      <c r="E66" s="9"/>
      <c r="F66" s="9"/>
      <c r="G66" s="9"/>
      <c r="BL66" s="9"/>
      <c r="BM66" s="9"/>
      <c r="BN66" s="9"/>
      <c r="BO66" s="9"/>
      <c r="BP66" s="9"/>
    </row>
    <row r="67" spans="2:68" x14ac:dyDescent="0.3">
      <c r="B67" s="9"/>
      <c r="C67" s="9"/>
      <c r="D67" s="9"/>
      <c r="E67" s="9"/>
      <c r="F67" s="9"/>
      <c r="G67" s="9"/>
      <c r="BL67" s="9"/>
      <c r="BM67" s="9"/>
      <c r="BN67" s="9"/>
      <c r="BO67" s="9"/>
      <c r="BP67" s="9"/>
    </row>
    <row r="68" spans="2:68" x14ac:dyDescent="0.3">
      <c r="B68" s="9"/>
      <c r="C68" s="9"/>
      <c r="D68" s="9"/>
      <c r="E68" s="9"/>
      <c r="F68" s="9"/>
      <c r="G68" s="9"/>
      <c r="BL68" s="9"/>
      <c r="BM68" s="9"/>
      <c r="BN68" s="9"/>
      <c r="BO68" s="9"/>
      <c r="BP68" s="9"/>
    </row>
    <row r="69" spans="2:68" x14ac:dyDescent="0.3">
      <c r="B69" s="9"/>
      <c r="C69" s="9"/>
      <c r="D69" s="9"/>
      <c r="E69" s="9"/>
      <c r="F69" s="9"/>
      <c r="G69" s="9"/>
      <c r="BL69" s="9"/>
      <c r="BM69" s="9"/>
      <c r="BN69" s="9"/>
      <c r="BO69" s="9"/>
      <c r="BP69" s="9"/>
    </row>
    <row r="70" spans="2:68" x14ac:dyDescent="0.3">
      <c r="B70" s="9"/>
      <c r="C70" s="9"/>
      <c r="D70" s="9"/>
      <c r="E70" s="9"/>
      <c r="F70" s="9"/>
      <c r="G70" s="9"/>
      <c r="BL70" s="9"/>
      <c r="BM70" s="9"/>
      <c r="BN70" s="9"/>
      <c r="BO70" s="9"/>
      <c r="BP70" s="9"/>
    </row>
    <row r="71" spans="2:68" x14ac:dyDescent="0.3">
      <c r="B71" s="9"/>
      <c r="C71" s="9"/>
      <c r="D71" s="9"/>
      <c r="E71" s="9"/>
      <c r="F71" s="9"/>
      <c r="G71" s="9"/>
      <c r="BL71" s="9"/>
      <c r="BM71" s="9"/>
      <c r="BN71" s="9"/>
      <c r="BO71" s="9"/>
      <c r="BP71" s="9"/>
    </row>
    <row r="72" spans="2:68" x14ac:dyDescent="0.3">
      <c r="B72" s="9"/>
      <c r="C72" s="9"/>
      <c r="D72" s="9"/>
      <c r="E72" s="9"/>
      <c r="F72" s="9"/>
      <c r="G72" s="9"/>
      <c r="BL72" s="9"/>
      <c r="BM72" s="9"/>
      <c r="BN72" s="9"/>
      <c r="BO72" s="9"/>
      <c r="BP72" s="9"/>
    </row>
    <row r="73" spans="2:68" x14ac:dyDescent="0.3">
      <c r="B73" s="9"/>
      <c r="C73" s="9"/>
      <c r="D73" s="9"/>
      <c r="E73" s="9"/>
      <c r="F73" s="9"/>
      <c r="G73" s="9"/>
      <c r="BL73" s="9"/>
      <c r="BM73" s="9"/>
      <c r="BN73" s="9"/>
      <c r="BO73" s="9"/>
      <c r="BP73" s="9"/>
    </row>
    <row r="74" spans="2:68" x14ac:dyDescent="0.3">
      <c r="B74" s="9"/>
      <c r="C74" s="9"/>
      <c r="D74" s="9"/>
      <c r="E74" s="9"/>
      <c r="F74" s="9"/>
      <c r="G74" s="9"/>
      <c r="BL74" s="9"/>
      <c r="BM74" s="9"/>
      <c r="BN74" s="9"/>
      <c r="BO74" s="9"/>
      <c r="BP74" s="9"/>
    </row>
    <row r="75" spans="2:68" x14ac:dyDescent="0.3">
      <c r="B75" s="9"/>
      <c r="C75" s="9"/>
      <c r="D75" s="9"/>
      <c r="E75" s="9"/>
      <c r="F75" s="9"/>
      <c r="G75" s="9"/>
      <c r="BL75" s="9"/>
      <c r="BM75" s="9"/>
      <c r="BN75" s="9"/>
      <c r="BO75" s="9"/>
      <c r="BP75" s="9"/>
    </row>
    <row r="76" spans="2:68" x14ac:dyDescent="0.3">
      <c r="B76" s="9"/>
      <c r="C76" s="9"/>
      <c r="D76" s="9"/>
      <c r="E76" s="9"/>
      <c r="F76" s="9"/>
      <c r="G76" s="9"/>
      <c r="BL76" s="9"/>
      <c r="BM76" s="9"/>
      <c r="BN76" s="9"/>
      <c r="BO76" s="9"/>
      <c r="BP76" s="9"/>
    </row>
    <row r="77" spans="2:68" x14ac:dyDescent="0.3">
      <c r="B77" s="9"/>
      <c r="C77" s="9"/>
      <c r="D77" s="9"/>
      <c r="E77" s="9"/>
      <c r="F77" s="9"/>
      <c r="G77" s="9"/>
      <c r="BL77" s="9"/>
      <c r="BM77" s="9"/>
      <c r="BN77" s="9"/>
      <c r="BO77" s="9"/>
      <c r="BP77" s="9"/>
    </row>
    <row r="78" spans="2:68" x14ac:dyDescent="0.3">
      <c r="B78" s="9"/>
      <c r="C78" s="9"/>
      <c r="D78" s="9"/>
      <c r="E78" s="9"/>
      <c r="F78" s="9"/>
      <c r="G78" s="9"/>
      <c r="BL78" s="9"/>
      <c r="BM78" s="9"/>
      <c r="BN78" s="9"/>
      <c r="BO78" s="9"/>
      <c r="BP78" s="9"/>
    </row>
    <row r="79" spans="2:68" x14ac:dyDescent="0.3">
      <c r="B79" s="9"/>
      <c r="C79" s="9"/>
      <c r="D79" s="9"/>
      <c r="E79" s="9"/>
      <c r="F79" s="9"/>
      <c r="G79" s="9"/>
      <c r="BL79" s="9"/>
      <c r="BM79" s="9"/>
      <c r="BN79" s="9"/>
      <c r="BO79" s="9"/>
      <c r="BP79" s="9"/>
    </row>
    <row r="80" spans="2:68" x14ac:dyDescent="0.3">
      <c r="B80" s="9"/>
      <c r="C80" s="9"/>
      <c r="D80" s="9"/>
      <c r="E80" s="9"/>
      <c r="F80" s="9"/>
      <c r="G80" s="9"/>
      <c r="BL80" s="9"/>
      <c r="BM80" s="9"/>
      <c r="BN80" s="9"/>
      <c r="BO80" s="9"/>
      <c r="BP80" s="9"/>
    </row>
    <row r="81" spans="2:68" x14ac:dyDescent="0.3">
      <c r="B81" s="9"/>
      <c r="C81" s="9"/>
      <c r="D81" s="9"/>
      <c r="E81" s="9"/>
      <c r="F81" s="9"/>
      <c r="G81" s="9"/>
      <c r="BL81" s="9"/>
      <c r="BM81" s="9"/>
      <c r="BN81" s="9"/>
      <c r="BO81" s="9"/>
      <c r="BP81" s="9"/>
    </row>
    <row r="82" spans="2:68" x14ac:dyDescent="0.3">
      <c r="B82" s="9"/>
      <c r="C82" s="9"/>
      <c r="D82" s="9"/>
      <c r="E82" s="9"/>
      <c r="F82" s="9"/>
      <c r="G82" s="9"/>
      <c r="BL82" s="9"/>
      <c r="BM82" s="9"/>
      <c r="BN82" s="9"/>
      <c r="BO82" s="9"/>
      <c r="BP82" s="9"/>
    </row>
    <row r="83" spans="2:68" x14ac:dyDescent="0.3">
      <c r="B83" s="9"/>
      <c r="C83" s="9"/>
      <c r="D83" s="9"/>
      <c r="E83" s="9"/>
      <c r="F83" s="9"/>
      <c r="G83" s="9"/>
      <c r="BL83" s="9"/>
      <c r="BM83" s="9"/>
      <c r="BN83" s="9"/>
      <c r="BO83" s="9"/>
      <c r="BP83" s="9"/>
    </row>
    <row r="84" spans="2:68" x14ac:dyDescent="0.3">
      <c r="B84" s="9"/>
      <c r="C84" s="9"/>
      <c r="D84" s="9"/>
      <c r="E84" s="9"/>
      <c r="F84" s="9"/>
      <c r="G84" s="9"/>
      <c r="BL84" s="9"/>
      <c r="BM84" s="9"/>
      <c r="BN84" s="9"/>
      <c r="BO84" s="9"/>
      <c r="BP84" s="9"/>
    </row>
    <row r="85" spans="2:68" x14ac:dyDescent="0.3">
      <c r="B85" s="9"/>
      <c r="C85" s="9"/>
      <c r="D85" s="9"/>
      <c r="E85" s="9"/>
      <c r="F85" s="9"/>
      <c r="G85" s="9"/>
      <c r="BL85" s="9"/>
      <c r="BM85" s="9"/>
      <c r="BN85" s="9"/>
      <c r="BO85" s="9"/>
      <c r="BP85" s="9"/>
    </row>
    <row r="86" spans="2:68" x14ac:dyDescent="0.3">
      <c r="B86" s="9"/>
      <c r="C86" s="9"/>
      <c r="D86" s="9"/>
      <c r="E86" s="9"/>
      <c r="F86" s="9"/>
      <c r="G86" s="9"/>
      <c r="BL86" s="9"/>
      <c r="BM86" s="9"/>
      <c r="BN86" s="9"/>
      <c r="BO86" s="9"/>
      <c r="BP86" s="9"/>
    </row>
    <row r="87" spans="2:68" x14ac:dyDescent="0.3">
      <c r="B87" s="9"/>
      <c r="C87" s="9"/>
      <c r="D87" s="9"/>
      <c r="E87" s="9"/>
      <c r="F87" s="9"/>
      <c r="G87" s="9"/>
      <c r="BL87" s="9"/>
      <c r="BM87" s="9"/>
      <c r="BN87" s="9"/>
      <c r="BO87" s="9"/>
      <c r="BP87" s="9"/>
    </row>
    <row r="88" spans="2:68" x14ac:dyDescent="0.3">
      <c r="B88" s="9"/>
      <c r="C88" s="9"/>
      <c r="D88" s="9"/>
      <c r="E88" s="9"/>
      <c r="F88" s="9"/>
      <c r="G88" s="9"/>
      <c r="BL88" s="9"/>
      <c r="BM88" s="9"/>
      <c r="BN88" s="9"/>
      <c r="BO88" s="9"/>
      <c r="BP88" s="9"/>
    </row>
    <row r="89" spans="2:68" x14ac:dyDescent="0.3">
      <c r="B89" s="9"/>
      <c r="C89" s="9"/>
      <c r="D89" s="9"/>
      <c r="E89" s="9"/>
      <c r="F89" s="9"/>
      <c r="G89" s="9"/>
      <c r="BL89" s="9"/>
      <c r="BM89" s="9"/>
      <c r="BN89" s="9"/>
      <c r="BO89" s="9"/>
      <c r="BP89" s="9"/>
    </row>
    <row r="90" spans="2:68" x14ac:dyDescent="0.3">
      <c r="B90" s="9"/>
      <c r="C90" s="9"/>
      <c r="D90" s="9"/>
      <c r="E90" s="9"/>
      <c r="F90" s="9"/>
      <c r="G90" s="9"/>
      <c r="BL90" s="9"/>
      <c r="BM90" s="9"/>
      <c r="BN90" s="9"/>
      <c r="BO90" s="9"/>
      <c r="BP90" s="9"/>
    </row>
    <row r="91" spans="2:68" x14ac:dyDescent="0.3">
      <c r="B91" s="9"/>
      <c r="C91" s="9"/>
      <c r="D91" s="9"/>
      <c r="E91" s="9"/>
      <c r="F91" s="9"/>
      <c r="G91" s="9"/>
      <c r="BL91" s="9"/>
      <c r="BM91" s="9"/>
      <c r="BN91" s="9"/>
      <c r="BO91" s="9"/>
      <c r="BP91" s="9"/>
    </row>
    <row r="92" spans="2:68" x14ac:dyDescent="0.3">
      <c r="B92" s="9"/>
      <c r="C92" s="9"/>
      <c r="D92" s="9"/>
      <c r="E92" s="9"/>
      <c r="F92" s="9"/>
      <c r="G92" s="9"/>
      <c r="BL92" s="9"/>
      <c r="BM92" s="9"/>
      <c r="BN92" s="9"/>
      <c r="BO92" s="9"/>
      <c r="BP92" s="9"/>
    </row>
    <row r="93" spans="2:68" x14ac:dyDescent="0.3">
      <c r="B93" s="9"/>
      <c r="C93" s="9"/>
      <c r="D93" s="9"/>
      <c r="E93" s="9"/>
      <c r="F93" s="9"/>
      <c r="G93" s="9"/>
      <c r="BL93" s="9"/>
      <c r="BM93" s="9"/>
      <c r="BN93" s="9"/>
      <c r="BO93" s="9"/>
      <c r="BP93" s="9"/>
    </row>
    <row r="94" spans="2:68" x14ac:dyDescent="0.3">
      <c r="B94" s="9"/>
      <c r="C94" s="9"/>
      <c r="D94" s="9"/>
      <c r="E94" s="9"/>
      <c r="F94" s="9"/>
      <c r="G94" s="9"/>
      <c r="BL94" s="9"/>
      <c r="BM94" s="9"/>
      <c r="BN94" s="9"/>
      <c r="BO94" s="9"/>
      <c r="BP94" s="9"/>
    </row>
    <row r="95" spans="2:68" x14ac:dyDescent="0.3">
      <c r="B95" s="9"/>
      <c r="C95" s="9"/>
      <c r="D95" s="9"/>
      <c r="E95" s="9"/>
      <c r="F95" s="9"/>
      <c r="G95" s="9"/>
      <c r="BL95" s="9"/>
      <c r="BM95" s="9"/>
      <c r="BN95" s="9"/>
      <c r="BO95" s="9"/>
      <c r="BP95" s="9"/>
    </row>
    <row r="96" spans="2:68" x14ac:dyDescent="0.3">
      <c r="B96" s="9"/>
      <c r="C96" s="9"/>
      <c r="D96" s="9"/>
      <c r="E96" s="9"/>
      <c r="F96" s="9"/>
      <c r="G96" s="9"/>
      <c r="BL96" s="9"/>
      <c r="BM96" s="9"/>
      <c r="BN96" s="9"/>
      <c r="BO96" s="9"/>
      <c r="BP96" s="9"/>
    </row>
    <row r="97" spans="2:68" x14ac:dyDescent="0.3">
      <c r="B97" s="9"/>
      <c r="C97" s="9"/>
      <c r="D97" s="9"/>
      <c r="E97" s="9"/>
      <c r="F97" s="9"/>
      <c r="G97" s="9"/>
      <c r="BL97" s="9"/>
      <c r="BM97" s="9"/>
      <c r="BN97" s="9"/>
      <c r="BO97" s="9"/>
      <c r="BP97" s="9"/>
    </row>
    <row r="98" spans="2:68" x14ac:dyDescent="0.3">
      <c r="B98" s="9"/>
      <c r="C98" s="9"/>
      <c r="D98" s="9"/>
      <c r="E98" s="9"/>
      <c r="F98" s="9"/>
      <c r="G98" s="9"/>
      <c r="BL98" s="9"/>
      <c r="BM98" s="9"/>
      <c r="BN98" s="9"/>
      <c r="BO98" s="9"/>
      <c r="BP98" s="9"/>
    </row>
    <row r="99" spans="2:68" x14ac:dyDescent="0.3">
      <c r="B99" s="9"/>
      <c r="C99" s="9"/>
      <c r="D99" s="9"/>
      <c r="E99" s="9"/>
      <c r="F99" s="9"/>
      <c r="G99" s="9"/>
      <c r="BL99" s="9"/>
      <c r="BM99" s="9"/>
      <c r="BN99" s="9"/>
      <c r="BO99" s="9"/>
      <c r="BP99" s="9"/>
    </row>
    <row r="100" spans="2:68" x14ac:dyDescent="0.3">
      <c r="B100" s="9"/>
      <c r="C100" s="9"/>
      <c r="D100" s="9"/>
      <c r="E100" s="9"/>
      <c r="F100" s="9"/>
      <c r="G100" s="9"/>
      <c r="BL100" s="9"/>
      <c r="BM100" s="9"/>
      <c r="BN100" s="9"/>
      <c r="BO100" s="9"/>
      <c r="BP100" s="9"/>
    </row>
    <row r="101" spans="2:68" x14ac:dyDescent="0.3">
      <c r="B101" s="9"/>
      <c r="C101" s="9"/>
      <c r="D101" s="9"/>
      <c r="E101" s="9"/>
      <c r="F101" s="9"/>
      <c r="G101" s="9"/>
      <c r="BL101" s="9"/>
      <c r="BM101" s="9"/>
      <c r="BN101" s="9"/>
      <c r="BO101" s="9"/>
      <c r="BP101" s="9"/>
    </row>
    <row r="102" spans="2:68" x14ac:dyDescent="0.3">
      <c r="B102" s="9"/>
      <c r="C102" s="9"/>
      <c r="D102" s="9"/>
      <c r="E102" s="9"/>
      <c r="F102" s="9"/>
      <c r="G102" s="9"/>
      <c r="BL102" s="9"/>
      <c r="BM102" s="9"/>
      <c r="BN102" s="9"/>
      <c r="BO102" s="9"/>
      <c r="BP102" s="9"/>
    </row>
    <row r="103" spans="2:68" x14ac:dyDescent="0.3">
      <c r="B103" s="9"/>
      <c r="C103" s="9"/>
      <c r="D103" s="9"/>
      <c r="E103" s="9"/>
      <c r="F103" s="9"/>
      <c r="G103" s="9"/>
      <c r="BL103" s="9"/>
      <c r="BM103" s="9"/>
      <c r="BN103" s="9"/>
      <c r="BO103" s="9"/>
      <c r="BP103" s="9"/>
    </row>
    <row r="104" spans="2:68" x14ac:dyDescent="0.3">
      <c r="B104" s="9"/>
      <c r="C104" s="9"/>
      <c r="D104" s="9"/>
      <c r="E104" s="9"/>
      <c r="F104" s="9"/>
      <c r="G104" s="9"/>
      <c r="BL104" s="9"/>
      <c r="BM104" s="9"/>
      <c r="BN104" s="9"/>
      <c r="BO104" s="9"/>
      <c r="BP104" s="9"/>
    </row>
    <row r="105" spans="2:68" x14ac:dyDescent="0.3">
      <c r="B105" s="9"/>
      <c r="C105" s="9"/>
      <c r="D105" s="9"/>
      <c r="E105" s="9"/>
      <c r="F105" s="9"/>
      <c r="G105" s="9"/>
      <c r="BL105" s="9"/>
      <c r="BM105" s="9"/>
      <c r="BN105" s="9"/>
      <c r="BO105" s="9"/>
      <c r="BP105" s="9"/>
    </row>
    <row r="106" spans="2:68" x14ac:dyDescent="0.3">
      <c r="B106" s="9"/>
      <c r="C106" s="9"/>
      <c r="D106" s="9"/>
      <c r="E106" s="9"/>
      <c r="F106" s="9"/>
      <c r="G106" s="9"/>
      <c r="BL106" s="9"/>
      <c r="BM106" s="9"/>
      <c r="BN106" s="9"/>
      <c r="BO106" s="9"/>
      <c r="BP106" s="9"/>
    </row>
    <row r="107" spans="2:68" x14ac:dyDescent="0.3">
      <c r="B107" s="9"/>
      <c r="C107" s="9"/>
      <c r="D107" s="9"/>
      <c r="E107" s="9"/>
      <c r="F107" s="9"/>
      <c r="G107" s="9"/>
      <c r="BL107" s="9"/>
      <c r="BM107" s="9"/>
      <c r="BN107" s="9"/>
      <c r="BO107" s="9"/>
      <c r="BP107" s="9"/>
    </row>
    <row r="108" spans="2:68" x14ac:dyDescent="0.3">
      <c r="B108" s="9"/>
      <c r="C108" s="9"/>
      <c r="D108" s="9"/>
      <c r="E108" s="9"/>
      <c r="F108" s="9"/>
      <c r="G108" s="9"/>
      <c r="BL108" s="9"/>
      <c r="BM108" s="9"/>
      <c r="BN108" s="9"/>
      <c r="BO108" s="9"/>
      <c r="BP108" s="9"/>
    </row>
    <row r="109" spans="2:68" x14ac:dyDescent="0.3">
      <c r="B109" s="9"/>
      <c r="C109" s="9"/>
      <c r="D109" s="9"/>
      <c r="E109" s="9"/>
      <c r="F109" s="9"/>
      <c r="G109" s="9"/>
      <c r="BL109" s="9"/>
      <c r="BM109" s="9"/>
      <c r="BN109" s="9"/>
      <c r="BO109" s="9"/>
      <c r="BP109" s="9"/>
    </row>
    <row r="110" spans="2:68" x14ac:dyDescent="0.3">
      <c r="B110" s="9"/>
      <c r="C110" s="9"/>
      <c r="D110" s="9"/>
      <c r="E110" s="9"/>
      <c r="F110" s="9"/>
      <c r="G110" s="9"/>
      <c r="BL110" s="9"/>
      <c r="BM110" s="9"/>
      <c r="BN110" s="9"/>
      <c r="BO110" s="9"/>
      <c r="BP110" s="9"/>
    </row>
    <row r="111" spans="2:68" x14ac:dyDescent="0.3">
      <c r="B111" s="9"/>
      <c r="C111" s="9"/>
      <c r="D111" s="9"/>
      <c r="E111" s="9"/>
      <c r="F111" s="9"/>
      <c r="G111" s="9"/>
      <c r="BL111" s="9"/>
      <c r="BM111" s="9"/>
      <c r="BN111" s="9"/>
      <c r="BO111" s="9"/>
      <c r="BP111" s="9"/>
    </row>
    <row r="112" spans="2:68" x14ac:dyDescent="0.3">
      <c r="B112" s="9"/>
      <c r="C112" s="9"/>
      <c r="D112" s="9"/>
      <c r="E112" s="9"/>
      <c r="F112" s="9"/>
      <c r="G112" s="9"/>
      <c r="BL112" s="9"/>
      <c r="BM112" s="9"/>
      <c r="BN112" s="9"/>
      <c r="BO112" s="9"/>
      <c r="BP112" s="9"/>
    </row>
    <row r="113" spans="2:68" x14ac:dyDescent="0.3">
      <c r="B113" s="9"/>
      <c r="C113" s="9"/>
      <c r="D113" s="9"/>
      <c r="E113" s="9"/>
      <c r="F113" s="9"/>
      <c r="G113" s="9"/>
      <c r="BL113" s="9"/>
      <c r="BM113" s="9"/>
      <c r="BN113" s="9"/>
      <c r="BO113" s="9"/>
      <c r="BP113" s="9"/>
    </row>
    <row r="114" spans="2:68" x14ac:dyDescent="0.3">
      <c r="B114" s="9"/>
      <c r="C114" s="9"/>
      <c r="D114" s="9"/>
      <c r="E114" s="9"/>
      <c r="F114" s="9"/>
      <c r="G114" s="9"/>
      <c r="BL114" s="9"/>
      <c r="BM114" s="9"/>
      <c r="BN114" s="9"/>
      <c r="BO114" s="9"/>
      <c r="BP114" s="9"/>
    </row>
    <row r="115" spans="2:68" x14ac:dyDescent="0.3">
      <c r="B115" s="9"/>
      <c r="C115" s="9"/>
      <c r="D115" s="9"/>
      <c r="E115" s="9"/>
      <c r="F115" s="9"/>
      <c r="G115" s="9"/>
      <c r="BL115" s="9"/>
      <c r="BM115" s="9"/>
      <c r="BN115" s="9"/>
      <c r="BO115" s="9"/>
      <c r="BP115" s="9"/>
    </row>
    <row r="116" spans="2:68" x14ac:dyDescent="0.3">
      <c r="B116" s="9"/>
      <c r="C116" s="9"/>
      <c r="D116" s="9"/>
      <c r="E116" s="9"/>
      <c r="F116" s="9"/>
      <c r="G116" s="9"/>
      <c r="BL116" s="9"/>
      <c r="BM116" s="9"/>
      <c r="BN116" s="9"/>
      <c r="BO116" s="9"/>
      <c r="BP116" s="9"/>
    </row>
    <row r="117" spans="2:68" x14ac:dyDescent="0.3">
      <c r="B117" s="9"/>
      <c r="C117" s="9"/>
      <c r="D117" s="9"/>
      <c r="E117" s="9"/>
      <c r="F117" s="9"/>
      <c r="G117" s="9"/>
      <c r="BL117" s="9"/>
      <c r="BM117" s="9"/>
      <c r="BN117" s="9"/>
      <c r="BO117" s="9"/>
      <c r="BP117" s="9"/>
    </row>
    <row r="118" spans="2:68" x14ac:dyDescent="0.3">
      <c r="B118" s="9"/>
      <c r="C118" s="9"/>
      <c r="D118" s="9"/>
      <c r="E118" s="9"/>
      <c r="F118" s="9"/>
      <c r="G118" s="9"/>
      <c r="BL118" s="9"/>
      <c r="BM118" s="9"/>
      <c r="BN118" s="9"/>
      <c r="BO118" s="9"/>
      <c r="BP118" s="9"/>
    </row>
    <row r="119" spans="2:68" x14ac:dyDescent="0.3">
      <c r="B119" s="9"/>
      <c r="C119" s="9"/>
      <c r="D119" s="9"/>
      <c r="E119" s="9"/>
      <c r="F119" s="9"/>
      <c r="G119" s="9"/>
      <c r="BL119" s="9"/>
      <c r="BM119" s="9"/>
      <c r="BN119" s="9"/>
      <c r="BO119" s="9"/>
      <c r="BP119" s="9"/>
    </row>
    <row r="120" spans="2:68" x14ac:dyDescent="0.3">
      <c r="B120" s="9"/>
      <c r="C120" s="9"/>
      <c r="D120" s="9"/>
      <c r="E120" s="9"/>
      <c r="F120" s="9"/>
      <c r="G120" s="9"/>
      <c r="BL120" s="9"/>
      <c r="BM120" s="9"/>
      <c r="BN120" s="9"/>
      <c r="BO120" s="9"/>
      <c r="BP120" s="9"/>
    </row>
    <row r="121" spans="2:68" x14ac:dyDescent="0.3">
      <c r="B121" s="9"/>
      <c r="C121" s="9"/>
      <c r="D121" s="9"/>
      <c r="E121" s="9"/>
      <c r="F121" s="9"/>
      <c r="G121" s="9"/>
      <c r="BL121" s="9"/>
      <c r="BM121" s="9"/>
      <c r="BN121" s="9"/>
      <c r="BO121" s="9"/>
      <c r="BP121" s="9"/>
    </row>
    <row r="122" spans="2:68" x14ac:dyDescent="0.3">
      <c r="B122" s="9"/>
      <c r="C122" s="9"/>
      <c r="D122" s="9"/>
      <c r="E122" s="9"/>
      <c r="F122" s="9"/>
      <c r="G122" s="9"/>
      <c r="BL122" s="9"/>
      <c r="BM122" s="9"/>
      <c r="BN122" s="9"/>
      <c r="BO122" s="9"/>
      <c r="BP122" s="9"/>
    </row>
    <row r="123" spans="2:68" x14ac:dyDescent="0.3">
      <c r="B123" s="9"/>
      <c r="C123" s="9"/>
      <c r="D123" s="9"/>
      <c r="E123" s="9"/>
      <c r="F123" s="9"/>
      <c r="G123" s="9"/>
      <c r="BL123" s="9"/>
      <c r="BM123" s="9"/>
      <c r="BN123" s="9"/>
      <c r="BO123" s="9"/>
      <c r="BP123" s="9"/>
    </row>
    <row r="124" spans="2:68" x14ac:dyDescent="0.3">
      <c r="B124" s="9"/>
      <c r="C124" s="9"/>
      <c r="D124" s="9"/>
      <c r="E124" s="9"/>
      <c r="F124" s="9"/>
      <c r="G124" s="9"/>
      <c r="BL124" s="9"/>
      <c r="BM124" s="9"/>
      <c r="BN124" s="9"/>
      <c r="BO124" s="9"/>
      <c r="BP124" s="9"/>
    </row>
    <row r="125" spans="2:68" x14ac:dyDescent="0.3">
      <c r="B125" s="9"/>
      <c r="C125" s="9"/>
      <c r="D125" s="9"/>
      <c r="E125" s="9"/>
      <c r="F125" s="9"/>
      <c r="G125" s="9"/>
      <c r="BL125" s="9"/>
      <c r="BM125" s="9"/>
      <c r="BN125" s="9"/>
      <c r="BO125" s="9"/>
      <c r="BP125" s="9"/>
    </row>
    <row r="126" spans="2:68" x14ac:dyDescent="0.3">
      <c r="B126" s="9"/>
      <c r="C126" s="9"/>
      <c r="D126" s="9"/>
      <c r="E126" s="9"/>
      <c r="F126" s="9"/>
      <c r="G126" s="9"/>
      <c r="BL126" s="9"/>
      <c r="BM126" s="9"/>
      <c r="BN126" s="9"/>
      <c r="BO126" s="9"/>
      <c r="BP126" s="9"/>
    </row>
    <row r="127" spans="2:68" x14ac:dyDescent="0.3">
      <c r="B127" s="9"/>
      <c r="C127" s="9"/>
      <c r="D127" s="9"/>
      <c r="E127" s="9"/>
      <c r="F127" s="9"/>
      <c r="G127" s="9"/>
      <c r="BL127" s="9"/>
      <c r="BM127" s="9"/>
      <c r="BN127" s="9"/>
      <c r="BO127" s="9"/>
      <c r="BP127" s="9"/>
    </row>
    <row r="128" spans="2:68" x14ac:dyDescent="0.3">
      <c r="B128" s="9"/>
      <c r="C128" s="9"/>
      <c r="D128" s="9"/>
      <c r="E128" s="9"/>
      <c r="F128" s="9"/>
      <c r="G128" s="9"/>
      <c r="BL128" s="9"/>
      <c r="BM128" s="9"/>
      <c r="BN128" s="9"/>
      <c r="BO128" s="9"/>
      <c r="BP128" s="9"/>
    </row>
    <row r="129" spans="2:68" x14ac:dyDescent="0.3">
      <c r="B129" s="9"/>
      <c r="C129" s="9"/>
      <c r="D129" s="9"/>
      <c r="E129" s="9"/>
      <c r="F129" s="9"/>
      <c r="G129" s="9"/>
      <c r="BL129" s="9"/>
      <c r="BM129" s="9"/>
      <c r="BN129" s="9"/>
      <c r="BO129" s="9"/>
      <c r="BP129" s="9"/>
    </row>
    <row r="130" spans="2:68" x14ac:dyDescent="0.3">
      <c r="B130" s="9"/>
      <c r="C130" s="9"/>
      <c r="D130" s="9"/>
      <c r="E130" s="9"/>
      <c r="F130" s="9"/>
      <c r="G130" s="9"/>
      <c r="BL130" s="9"/>
      <c r="BM130" s="9"/>
      <c r="BN130" s="9"/>
      <c r="BO130" s="9"/>
      <c r="BP130" s="9"/>
    </row>
    <row r="131" spans="2:68" x14ac:dyDescent="0.3">
      <c r="B131" s="9"/>
      <c r="C131" s="9"/>
      <c r="D131" s="9"/>
      <c r="E131" s="9"/>
      <c r="F131" s="9"/>
      <c r="G131" s="9"/>
      <c r="BL131" s="9"/>
      <c r="BM131" s="9"/>
      <c r="BN131" s="9"/>
      <c r="BO131" s="9"/>
      <c r="BP131" s="9"/>
    </row>
    <row r="132" spans="2:68" x14ac:dyDescent="0.3">
      <c r="B132" s="9"/>
      <c r="C132" s="9"/>
      <c r="D132" s="9"/>
      <c r="E132" s="9"/>
      <c r="F132" s="9"/>
      <c r="G132" s="9"/>
      <c r="BL132" s="9"/>
      <c r="BM132" s="9"/>
      <c r="BN132" s="9"/>
      <c r="BO132" s="9"/>
      <c r="BP132" s="9"/>
    </row>
    <row r="133" spans="2:68" x14ac:dyDescent="0.3">
      <c r="B133" s="9"/>
      <c r="C133" s="9"/>
      <c r="D133" s="9"/>
      <c r="E133" s="9"/>
      <c r="F133" s="9"/>
      <c r="G133" s="9"/>
      <c r="BL133" s="9"/>
      <c r="BM133" s="9"/>
      <c r="BN133" s="9"/>
      <c r="BO133" s="9"/>
      <c r="BP133" s="9"/>
    </row>
    <row r="134" spans="2:68" x14ac:dyDescent="0.3">
      <c r="B134" s="9"/>
      <c r="C134" s="9"/>
      <c r="D134" s="9"/>
      <c r="E134" s="9"/>
      <c r="F134" s="9"/>
      <c r="G134" s="9"/>
      <c r="BL134" s="9"/>
      <c r="BM134" s="9"/>
      <c r="BN134" s="9"/>
      <c r="BO134" s="9"/>
      <c r="BP134" s="9"/>
    </row>
    <row r="135" spans="2:68" x14ac:dyDescent="0.3">
      <c r="B135" s="9"/>
      <c r="C135" s="9"/>
      <c r="D135" s="9"/>
      <c r="E135" s="9"/>
      <c r="F135" s="9"/>
      <c r="G135" s="9"/>
      <c r="BL135" s="9"/>
      <c r="BM135" s="9"/>
      <c r="BN135" s="9"/>
      <c r="BO135" s="9"/>
      <c r="BP135" s="9"/>
    </row>
    <row r="136" spans="2:68" x14ac:dyDescent="0.3">
      <c r="B136" s="9"/>
      <c r="C136" s="9"/>
      <c r="D136" s="9"/>
      <c r="E136" s="9"/>
      <c r="F136" s="9"/>
      <c r="G136" s="9"/>
      <c r="BL136" s="9"/>
      <c r="BM136" s="9"/>
      <c r="BN136" s="9"/>
      <c r="BO136" s="9"/>
      <c r="BP136" s="9"/>
    </row>
    <row r="137" spans="2:68" x14ac:dyDescent="0.3">
      <c r="B137" s="9"/>
      <c r="C137" s="9"/>
      <c r="D137" s="9"/>
      <c r="E137" s="9"/>
      <c r="F137" s="9"/>
      <c r="G137" s="9"/>
      <c r="BL137" s="9"/>
      <c r="BM137" s="9"/>
      <c r="BN137" s="9"/>
      <c r="BO137" s="9"/>
      <c r="BP137" s="9"/>
    </row>
    <row r="138" spans="2:68" x14ac:dyDescent="0.3">
      <c r="B138" s="9"/>
      <c r="C138" s="9"/>
      <c r="D138" s="9"/>
      <c r="E138" s="9"/>
      <c r="F138" s="9"/>
      <c r="G138" s="9"/>
      <c r="BL138" s="9"/>
      <c r="BM138" s="9"/>
      <c r="BN138" s="9"/>
      <c r="BO138" s="9"/>
      <c r="BP138" s="9"/>
    </row>
    <row r="139" spans="2:68" x14ac:dyDescent="0.3">
      <c r="B139" s="9"/>
      <c r="C139" s="9"/>
      <c r="D139" s="9"/>
      <c r="E139" s="9"/>
      <c r="F139" s="9"/>
      <c r="G139" s="9"/>
      <c r="BL139" s="9"/>
      <c r="BM139" s="9"/>
      <c r="BN139" s="9"/>
      <c r="BO139" s="9"/>
      <c r="BP139" s="9"/>
    </row>
    <row r="140" spans="2:68" x14ac:dyDescent="0.3">
      <c r="B140" s="9"/>
      <c r="C140" s="9"/>
      <c r="D140" s="9"/>
      <c r="E140" s="9"/>
      <c r="F140" s="9"/>
      <c r="G140" s="9"/>
      <c r="BL140" s="9"/>
      <c r="BM140" s="9"/>
      <c r="BN140" s="9"/>
      <c r="BO140" s="9"/>
      <c r="BP140" s="9"/>
    </row>
    <row r="141" spans="2:68" x14ac:dyDescent="0.3">
      <c r="B141" s="9"/>
      <c r="C141" s="9"/>
      <c r="D141" s="9"/>
      <c r="E141" s="9"/>
      <c r="F141" s="9"/>
      <c r="G141" s="9"/>
      <c r="BL141" s="9"/>
      <c r="BM141" s="9"/>
      <c r="BN141" s="9"/>
      <c r="BO141" s="9"/>
      <c r="BP141" s="9"/>
    </row>
    <row r="142" spans="2:68" x14ac:dyDescent="0.3">
      <c r="B142" s="9"/>
      <c r="C142" s="9"/>
      <c r="D142" s="9"/>
      <c r="E142" s="9"/>
      <c r="F142" s="9"/>
      <c r="G142" s="9"/>
      <c r="BL142" s="9"/>
      <c r="BM142" s="9"/>
      <c r="BN142" s="9"/>
      <c r="BO142" s="9"/>
      <c r="BP142" s="9"/>
    </row>
    <row r="143" spans="2:68" x14ac:dyDescent="0.3">
      <c r="B143" s="9"/>
      <c r="C143" s="9"/>
      <c r="D143" s="9"/>
      <c r="E143" s="9"/>
      <c r="F143" s="9"/>
      <c r="G143" s="9"/>
      <c r="BL143" s="9"/>
      <c r="BM143" s="9"/>
      <c r="BN143" s="9"/>
      <c r="BO143" s="9"/>
      <c r="BP143" s="9"/>
    </row>
    <row r="144" spans="2:68" x14ac:dyDescent="0.3">
      <c r="B144" s="9"/>
      <c r="C144" s="9"/>
      <c r="D144" s="9"/>
      <c r="E144" s="9"/>
      <c r="F144" s="9"/>
      <c r="G144" s="9"/>
      <c r="BL144" s="9"/>
      <c r="BM144" s="9"/>
      <c r="BN144" s="9"/>
      <c r="BO144" s="9"/>
      <c r="BP144" s="9"/>
    </row>
    <row r="145" spans="2:68" x14ac:dyDescent="0.3">
      <c r="B145" s="9"/>
      <c r="C145" s="9"/>
      <c r="D145" s="9"/>
      <c r="E145" s="9"/>
      <c r="F145" s="9"/>
      <c r="G145" s="9"/>
      <c r="BL145" s="9"/>
      <c r="BM145" s="9"/>
      <c r="BN145" s="9"/>
      <c r="BO145" s="9"/>
      <c r="BP145" s="9"/>
    </row>
    <row r="146" spans="2:68" x14ac:dyDescent="0.3">
      <c r="B146" s="9"/>
      <c r="C146" s="9"/>
      <c r="D146" s="9"/>
      <c r="E146" s="9"/>
      <c r="F146" s="9"/>
      <c r="G146" s="9"/>
      <c r="BL146" s="9"/>
      <c r="BM146" s="9"/>
      <c r="BN146" s="9"/>
      <c r="BO146" s="9"/>
      <c r="BP146" s="9"/>
    </row>
    <row r="147" spans="2:68" x14ac:dyDescent="0.3">
      <c r="B147" s="9"/>
      <c r="C147" s="9"/>
      <c r="D147" s="9"/>
      <c r="E147" s="9"/>
      <c r="F147" s="9"/>
      <c r="G147" s="9"/>
      <c r="BL147" s="9"/>
      <c r="BM147" s="9"/>
      <c r="BN147" s="9"/>
      <c r="BO147" s="9"/>
      <c r="BP147" s="9"/>
    </row>
    <row r="148" spans="2:68" x14ac:dyDescent="0.3">
      <c r="B148" s="9"/>
      <c r="C148" s="9"/>
      <c r="D148" s="9"/>
      <c r="E148" s="9"/>
      <c r="F148" s="9"/>
      <c r="G148" s="9"/>
      <c r="BL148" s="9"/>
      <c r="BM148" s="9"/>
      <c r="BN148" s="9"/>
      <c r="BO148" s="9"/>
      <c r="BP148" s="9"/>
    </row>
    <row r="149" spans="2:68" x14ac:dyDescent="0.3">
      <c r="B149" s="9"/>
      <c r="C149" s="9"/>
      <c r="D149" s="9"/>
      <c r="E149" s="9"/>
      <c r="F149" s="9"/>
      <c r="G149" s="9"/>
      <c r="BL149" s="9"/>
      <c r="BM149" s="9"/>
      <c r="BN149" s="9"/>
      <c r="BO149" s="9"/>
      <c r="BP149" s="9"/>
    </row>
    <row r="150" spans="2:68" x14ac:dyDescent="0.3">
      <c r="B150" s="9"/>
      <c r="C150" s="9"/>
      <c r="D150" s="9"/>
      <c r="E150" s="9"/>
      <c r="F150" s="9"/>
      <c r="G150" s="9"/>
      <c r="BL150" s="9"/>
      <c r="BM150" s="9"/>
      <c r="BN150" s="9"/>
      <c r="BO150" s="9"/>
      <c r="BP150" s="9"/>
    </row>
    <row r="151" spans="2:68" x14ac:dyDescent="0.3">
      <c r="B151" s="9"/>
      <c r="C151" s="9"/>
      <c r="D151" s="9"/>
      <c r="E151" s="9"/>
      <c r="F151" s="9"/>
      <c r="G151" s="9"/>
      <c r="BL151" s="9"/>
      <c r="BM151" s="9"/>
      <c r="BN151" s="9"/>
      <c r="BO151" s="9"/>
      <c r="BP151" s="9"/>
    </row>
    <row r="152" spans="2:68" x14ac:dyDescent="0.3">
      <c r="B152" s="9"/>
      <c r="C152" s="9"/>
      <c r="D152" s="9"/>
      <c r="E152" s="9"/>
      <c r="F152" s="9"/>
      <c r="G152" s="9"/>
      <c r="BL152" s="9"/>
      <c r="BM152" s="9"/>
      <c r="BN152" s="9"/>
      <c r="BO152" s="9"/>
      <c r="BP152" s="9"/>
    </row>
    <row r="153" spans="2:68" x14ac:dyDescent="0.3">
      <c r="B153" s="9"/>
      <c r="C153" s="9"/>
      <c r="D153" s="9"/>
      <c r="E153" s="9"/>
      <c r="F153" s="9"/>
      <c r="G153" s="9"/>
      <c r="BL153" s="9"/>
      <c r="BM153" s="9"/>
      <c r="BN153" s="9"/>
      <c r="BO153" s="9"/>
      <c r="BP153" s="9"/>
    </row>
    <row r="154" spans="2:68" x14ac:dyDescent="0.3">
      <c r="B154" s="9"/>
      <c r="C154" s="9"/>
      <c r="D154" s="9"/>
      <c r="E154" s="9"/>
      <c r="F154" s="9"/>
      <c r="G154" s="9"/>
      <c r="BL154" s="9"/>
      <c r="BM154" s="9"/>
      <c r="BN154" s="9"/>
      <c r="BO154" s="9"/>
      <c r="BP154" s="9"/>
    </row>
    <row r="155" spans="2:68" x14ac:dyDescent="0.3">
      <c r="B155" s="9"/>
      <c r="C155" s="9"/>
      <c r="D155" s="9"/>
      <c r="E155" s="9"/>
      <c r="F155" s="9"/>
      <c r="G155" s="9"/>
      <c r="BL155" s="9"/>
      <c r="BM155" s="9"/>
      <c r="BN155" s="9"/>
      <c r="BO155" s="9"/>
      <c r="BP155" s="9"/>
    </row>
    <row r="156" spans="2:68" x14ac:dyDescent="0.3">
      <c r="B156" s="9"/>
      <c r="C156" s="9"/>
      <c r="D156" s="9"/>
      <c r="E156" s="9"/>
      <c r="F156" s="9"/>
      <c r="G156" s="9"/>
      <c r="BL156" s="9"/>
      <c r="BM156" s="9"/>
      <c r="BN156" s="9"/>
      <c r="BO156" s="9"/>
      <c r="BP156" s="9"/>
    </row>
    <row r="157" spans="2:68" x14ac:dyDescent="0.3">
      <c r="B157" s="9"/>
      <c r="C157" s="9"/>
      <c r="D157" s="9"/>
      <c r="E157" s="9"/>
      <c r="F157" s="9"/>
      <c r="G157" s="9"/>
      <c r="BL157" s="9"/>
      <c r="BM157" s="9"/>
      <c r="BN157" s="9"/>
      <c r="BO157" s="9"/>
      <c r="BP157" s="9"/>
    </row>
    <row r="158" spans="2:68" x14ac:dyDescent="0.3">
      <c r="B158" s="9"/>
      <c r="C158" s="9"/>
      <c r="D158" s="9"/>
      <c r="E158" s="9"/>
      <c r="F158" s="9"/>
      <c r="G158" s="9"/>
      <c r="BL158" s="9"/>
      <c r="BM158" s="9"/>
      <c r="BN158" s="9"/>
      <c r="BO158" s="9"/>
      <c r="BP158" s="9"/>
    </row>
    <row r="159" spans="2:68" x14ac:dyDescent="0.3">
      <c r="B159" s="9"/>
      <c r="C159" s="9"/>
      <c r="D159" s="9"/>
      <c r="E159" s="9"/>
      <c r="F159" s="9"/>
      <c r="G159" s="9"/>
      <c r="BL159" s="9"/>
      <c r="BM159" s="9"/>
      <c r="BN159" s="9"/>
      <c r="BO159" s="9"/>
      <c r="BP159" s="9"/>
    </row>
    <row r="160" spans="2:68" x14ac:dyDescent="0.3">
      <c r="B160" s="9"/>
      <c r="C160" s="9"/>
      <c r="D160" s="9"/>
      <c r="E160" s="9"/>
      <c r="F160" s="9"/>
      <c r="G160" s="9"/>
      <c r="BL160" s="9"/>
      <c r="BM160" s="9"/>
      <c r="BN160" s="9"/>
      <c r="BO160" s="9"/>
      <c r="BP160" s="9"/>
    </row>
    <row r="161" spans="2:68" x14ac:dyDescent="0.3">
      <c r="B161" s="9"/>
      <c r="C161" s="9"/>
      <c r="D161" s="9"/>
      <c r="E161" s="9"/>
      <c r="F161" s="9"/>
      <c r="G161" s="9"/>
      <c r="BL161" s="9"/>
      <c r="BM161" s="9"/>
      <c r="BN161" s="9"/>
      <c r="BO161" s="9"/>
      <c r="BP161" s="9"/>
    </row>
    <row r="162" spans="2:68" x14ac:dyDescent="0.3">
      <c r="B162" s="9"/>
      <c r="C162" s="9"/>
      <c r="D162" s="9"/>
      <c r="E162" s="9"/>
      <c r="F162" s="9"/>
      <c r="G162" s="9"/>
      <c r="BL162" s="9"/>
      <c r="BM162" s="9"/>
      <c r="BN162" s="9"/>
      <c r="BO162" s="9"/>
      <c r="BP162" s="9"/>
    </row>
    <row r="163" spans="2:68" x14ac:dyDescent="0.3">
      <c r="B163" s="9"/>
      <c r="C163" s="9"/>
      <c r="D163" s="9"/>
      <c r="E163" s="9"/>
      <c r="F163" s="9"/>
      <c r="G163" s="9"/>
      <c r="BL163" s="9"/>
      <c r="BM163" s="9"/>
      <c r="BN163" s="9"/>
      <c r="BO163" s="9"/>
      <c r="BP163" s="9"/>
    </row>
    <row r="164" spans="2:68" x14ac:dyDescent="0.3">
      <c r="B164" s="9"/>
      <c r="C164" s="9"/>
      <c r="D164" s="9"/>
      <c r="E164" s="9"/>
      <c r="F164" s="9"/>
      <c r="G164" s="9"/>
      <c r="BL164" s="9"/>
      <c r="BM164" s="9"/>
      <c r="BN164" s="9"/>
      <c r="BO164" s="9"/>
      <c r="BP164" s="9"/>
    </row>
    <row r="165" spans="2:68" x14ac:dyDescent="0.3">
      <c r="B165" s="9"/>
      <c r="C165" s="9"/>
      <c r="D165" s="9"/>
      <c r="E165" s="9"/>
      <c r="F165" s="9"/>
      <c r="G165" s="9"/>
      <c r="BL165" s="9"/>
      <c r="BM165" s="9"/>
      <c r="BN165" s="9"/>
      <c r="BO165" s="9"/>
      <c r="BP165" s="9"/>
    </row>
    <row r="166" spans="2:68" x14ac:dyDescent="0.3">
      <c r="B166" s="9"/>
      <c r="C166" s="9"/>
      <c r="D166" s="9"/>
      <c r="E166" s="9"/>
      <c r="F166" s="9"/>
      <c r="G166" s="9"/>
      <c r="BL166" s="9"/>
      <c r="BM166" s="9"/>
      <c r="BN166" s="9"/>
      <c r="BO166" s="9"/>
      <c r="BP166" s="9"/>
    </row>
    <row r="167" spans="2:68" x14ac:dyDescent="0.3">
      <c r="B167" s="9"/>
      <c r="C167" s="9"/>
      <c r="D167" s="9"/>
      <c r="E167" s="9"/>
      <c r="F167" s="9"/>
      <c r="G167" s="9"/>
      <c r="BL167" s="9"/>
      <c r="BM167" s="9"/>
      <c r="BN167" s="9"/>
      <c r="BO167" s="9"/>
      <c r="BP167" s="9"/>
    </row>
    <row r="168" spans="2:68" x14ac:dyDescent="0.3">
      <c r="B168" s="9"/>
      <c r="C168" s="9"/>
      <c r="D168" s="9"/>
      <c r="E168" s="9"/>
      <c r="F168" s="9"/>
      <c r="G168" s="9"/>
      <c r="BL168" s="9"/>
      <c r="BM168" s="9"/>
      <c r="BN168" s="9"/>
      <c r="BO168" s="9"/>
      <c r="BP168" s="9"/>
    </row>
    <row r="169" spans="2:68" x14ac:dyDescent="0.3">
      <c r="B169" s="9"/>
      <c r="C169" s="9"/>
      <c r="D169" s="9"/>
      <c r="E169" s="9"/>
      <c r="F169" s="9"/>
      <c r="G169" s="9"/>
      <c r="BL169" s="9"/>
      <c r="BM169" s="9"/>
      <c r="BN169" s="9"/>
      <c r="BO169" s="9"/>
      <c r="BP169" s="9"/>
    </row>
    <row r="170" spans="2:68" x14ac:dyDescent="0.3">
      <c r="B170" s="9"/>
      <c r="C170" s="9"/>
      <c r="D170" s="9"/>
      <c r="E170" s="9"/>
      <c r="F170" s="9"/>
      <c r="G170" s="9"/>
      <c r="BL170" s="9"/>
      <c r="BM170" s="9"/>
      <c r="BN170" s="9"/>
      <c r="BO170" s="9"/>
      <c r="BP170" s="9"/>
    </row>
    <row r="171" spans="2:68" x14ac:dyDescent="0.3">
      <c r="B171" s="9"/>
      <c r="C171" s="9"/>
      <c r="D171" s="9"/>
      <c r="E171" s="9"/>
      <c r="F171" s="9"/>
      <c r="G171" s="9"/>
      <c r="BL171" s="9"/>
      <c r="BM171" s="9"/>
      <c r="BN171" s="9"/>
      <c r="BO171" s="9"/>
      <c r="BP171" s="9"/>
    </row>
    <row r="172" spans="2:68" x14ac:dyDescent="0.3">
      <c r="B172" s="9"/>
      <c r="C172" s="9"/>
      <c r="D172" s="9"/>
      <c r="E172" s="9"/>
      <c r="F172" s="9"/>
      <c r="G172" s="9"/>
      <c r="BL172" s="9"/>
      <c r="BM172" s="9"/>
      <c r="BN172" s="9"/>
      <c r="BO172" s="9"/>
      <c r="BP172" s="9"/>
    </row>
    <row r="173" spans="2:68" x14ac:dyDescent="0.3">
      <c r="B173" s="9"/>
      <c r="C173" s="9"/>
      <c r="D173" s="9"/>
      <c r="E173" s="9"/>
      <c r="F173" s="9"/>
      <c r="G173" s="9"/>
      <c r="BL173" s="9"/>
      <c r="BM173" s="9"/>
      <c r="BN173" s="9"/>
      <c r="BO173" s="9"/>
      <c r="BP173" s="9"/>
    </row>
    <row r="174" spans="2:68" x14ac:dyDescent="0.3">
      <c r="B174" s="9"/>
      <c r="C174" s="9"/>
      <c r="D174" s="9"/>
      <c r="E174" s="9"/>
      <c r="F174" s="9"/>
      <c r="G174" s="9"/>
      <c r="BL174" s="9"/>
      <c r="BM174" s="9"/>
      <c r="BN174" s="9"/>
      <c r="BO174" s="9"/>
      <c r="BP174" s="9"/>
    </row>
    <row r="175" spans="2:68" x14ac:dyDescent="0.3">
      <c r="B175" s="9"/>
      <c r="C175" s="9"/>
      <c r="D175" s="9"/>
      <c r="E175" s="9"/>
      <c r="F175" s="9"/>
      <c r="G175" s="9"/>
      <c r="BL175" s="9"/>
      <c r="BM175" s="9"/>
      <c r="BN175" s="9"/>
      <c r="BO175" s="9"/>
      <c r="BP175" s="9"/>
    </row>
    <row r="176" spans="2:68" x14ac:dyDescent="0.3">
      <c r="B176" s="9"/>
      <c r="C176" s="9"/>
      <c r="D176" s="9"/>
      <c r="E176" s="9"/>
      <c r="F176" s="9"/>
      <c r="G176" s="9"/>
      <c r="BL176" s="9"/>
      <c r="BM176" s="9"/>
      <c r="BN176" s="9"/>
      <c r="BO176" s="9"/>
      <c r="BP176" s="9"/>
    </row>
    <row r="177" spans="2:68" x14ac:dyDescent="0.3">
      <c r="B177" s="9"/>
      <c r="C177" s="9"/>
      <c r="D177" s="9"/>
      <c r="E177" s="9"/>
      <c r="F177" s="9"/>
      <c r="G177" s="9"/>
      <c r="BL177" s="9"/>
      <c r="BM177" s="9"/>
      <c r="BN177" s="9"/>
      <c r="BO177" s="9"/>
      <c r="BP177" s="9"/>
    </row>
    <row r="178" spans="2:68" x14ac:dyDescent="0.3">
      <c r="B178" s="9"/>
      <c r="C178" s="9"/>
      <c r="D178" s="9"/>
      <c r="E178" s="9"/>
      <c r="F178" s="9"/>
      <c r="G178" s="9"/>
      <c r="BL178" s="9"/>
      <c r="BM178" s="9"/>
      <c r="BN178" s="9"/>
      <c r="BO178" s="9"/>
      <c r="BP178" s="9"/>
    </row>
    <row r="179" spans="2:68" x14ac:dyDescent="0.3">
      <c r="B179" s="9"/>
      <c r="C179" s="9"/>
      <c r="D179" s="9"/>
      <c r="E179" s="9"/>
      <c r="F179" s="9"/>
      <c r="G179" s="9"/>
      <c r="BL179" s="9"/>
      <c r="BM179" s="9"/>
      <c r="BN179" s="9"/>
      <c r="BO179" s="9"/>
      <c r="BP179" s="9"/>
    </row>
    <row r="180" spans="2:68" x14ac:dyDescent="0.3">
      <c r="B180" s="9"/>
      <c r="C180" s="9"/>
      <c r="D180" s="9"/>
      <c r="E180" s="9"/>
      <c r="F180" s="9"/>
      <c r="G180" s="9"/>
      <c r="BL180" s="9"/>
      <c r="BM180" s="9"/>
      <c r="BN180" s="9"/>
      <c r="BO180" s="9"/>
      <c r="BP180" s="9"/>
    </row>
    <row r="181" spans="2:68" x14ac:dyDescent="0.3">
      <c r="B181" s="9"/>
      <c r="C181" s="9"/>
      <c r="D181" s="9"/>
      <c r="E181" s="9"/>
      <c r="F181" s="9"/>
      <c r="G181" s="9"/>
      <c r="BL181" s="9"/>
      <c r="BM181" s="9"/>
      <c r="BN181" s="9"/>
      <c r="BO181" s="9"/>
      <c r="BP181" s="9"/>
    </row>
    <row r="182" spans="2:68" x14ac:dyDescent="0.3">
      <c r="B182" s="9"/>
      <c r="C182" s="9"/>
      <c r="D182" s="9"/>
      <c r="E182" s="9"/>
      <c r="F182" s="9"/>
      <c r="G182" s="9"/>
      <c r="BL182" s="9"/>
      <c r="BM182" s="9"/>
      <c r="BN182" s="9"/>
      <c r="BO182" s="9"/>
      <c r="BP182" s="9"/>
    </row>
    <row r="183" spans="2:68" x14ac:dyDescent="0.3">
      <c r="B183" s="9"/>
      <c r="C183" s="9"/>
      <c r="D183" s="9"/>
      <c r="E183" s="9"/>
      <c r="F183" s="9"/>
      <c r="G183" s="9"/>
      <c r="BL183" s="9"/>
      <c r="BM183" s="9"/>
      <c r="BN183" s="9"/>
      <c r="BO183" s="9"/>
      <c r="BP183" s="9"/>
    </row>
    <row r="184" spans="2:68" x14ac:dyDescent="0.3">
      <c r="B184" s="9"/>
      <c r="C184" s="9"/>
      <c r="D184" s="9"/>
      <c r="E184" s="9"/>
      <c r="F184" s="9"/>
      <c r="G184" s="9"/>
      <c r="BL184" s="9"/>
      <c r="BM184" s="9"/>
      <c r="BN184" s="9"/>
      <c r="BO184" s="9"/>
      <c r="BP184" s="9"/>
    </row>
    <row r="185" spans="2:68" x14ac:dyDescent="0.3">
      <c r="B185" s="9"/>
      <c r="C185" s="9"/>
      <c r="D185" s="9"/>
      <c r="E185" s="9"/>
      <c r="F185" s="9"/>
      <c r="G185" s="9"/>
      <c r="BL185" s="9"/>
      <c r="BM185" s="9"/>
      <c r="BN185" s="9"/>
      <c r="BO185" s="9"/>
      <c r="BP185" s="9"/>
    </row>
    <row r="186" spans="2:68" x14ac:dyDescent="0.3">
      <c r="B186" s="9"/>
      <c r="C186" s="9"/>
      <c r="D186" s="9"/>
      <c r="E186" s="9"/>
      <c r="F186" s="9"/>
      <c r="G186" s="9"/>
      <c r="BL186" s="9"/>
      <c r="BM186" s="9"/>
      <c r="BN186" s="9"/>
      <c r="BO186" s="9"/>
      <c r="BP186" s="9"/>
    </row>
    <row r="187" spans="2:68" x14ac:dyDescent="0.3">
      <c r="B187" s="9"/>
      <c r="C187" s="9"/>
      <c r="D187" s="9"/>
      <c r="E187" s="9"/>
      <c r="F187" s="9"/>
      <c r="G187" s="9"/>
      <c r="BL187" s="9"/>
      <c r="BM187" s="9"/>
      <c r="BN187" s="9"/>
      <c r="BO187" s="9"/>
      <c r="BP187" s="9"/>
    </row>
    <row r="188" spans="2:68" x14ac:dyDescent="0.3">
      <c r="B188" s="9"/>
      <c r="C188" s="9"/>
      <c r="D188" s="9"/>
      <c r="E188" s="9"/>
      <c r="F188" s="9"/>
      <c r="G188" s="9"/>
      <c r="BL188" s="9"/>
      <c r="BM188" s="9"/>
      <c r="BN188" s="9"/>
      <c r="BO188" s="9"/>
      <c r="BP188" s="9"/>
    </row>
    <row r="189" spans="2:68" x14ac:dyDescent="0.3">
      <c r="B189" s="9"/>
      <c r="C189" s="9"/>
      <c r="D189" s="9"/>
      <c r="E189" s="9"/>
      <c r="F189" s="9"/>
      <c r="G189" s="9"/>
      <c r="BL189" s="9"/>
      <c r="BM189" s="9"/>
      <c r="BN189" s="9"/>
      <c r="BO189" s="9"/>
      <c r="BP189" s="9"/>
    </row>
    <row r="190" spans="2:68" x14ac:dyDescent="0.3">
      <c r="B190" s="9"/>
      <c r="C190" s="9"/>
      <c r="D190" s="9"/>
      <c r="E190" s="9"/>
      <c r="F190" s="9"/>
      <c r="G190" s="9"/>
      <c r="BL190" s="9"/>
      <c r="BM190" s="9"/>
      <c r="BN190" s="9"/>
      <c r="BO190" s="9"/>
      <c r="BP190" s="9"/>
    </row>
    <row r="191" spans="2:68" x14ac:dyDescent="0.3">
      <c r="B191" s="9"/>
      <c r="C191" s="9"/>
      <c r="D191" s="9"/>
      <c r="E191" s="9"/>
      <c r="F191" s="9"/>
      <c r="G191" s="9"/>
      <c r="BL191" s="9"/>
      <c r="BM191" s="9"/>
      <c r="BN191" s="9"/>
      <c r="BO191" s="9"/>
      <c r="BP191" s="9"/>
    </row>
    <row r="192" spans="2:68" x14ac:dyDescent="0.3">
      <c r="B192" s="9"/>
      <c r="C192" s="9"/>
      <c r="D192" s="9"/>
      <c r="E192" s="9"/>
      <c r="F192" s="9"/>
      <c r="G192" s="9"/>
      <c r="BL192" s="9"/>
      <c r="BM192" s="9"/>
      <c r="BN192" s="9"/>
      <c r="BO192" s="9"/>
      <c r="BP192" s="9"/>
    </row>
    <row r="193" spans="2:68" x14ac:dyDescent="0.3">
      <c r="B193" s="9"/>
      <c r="C193" s="9"/>
      <c r="D193" s="9"/>
      <c r="E193" s="9"/>
      <c r="F193" s="9"/>
      <c r="G193" s="9"/>
      <c r="BL193" s="9"/>
      <c r="BM193" s="9"/>
      <c r="BN193" s="9"/>
      <c r="BO193" s="9"/>
      <c r="BP193" s="9"/>
    </row>
    <row r="194" spans="2:68" x14ac:dyDescent="0.3">
      <c r="B194" s="9"/>
      <c r="C194" s="9"/>
      <c r="D194" s="9"/>
      <c r="E194" s="9"/>
      <c r="F194" s="9"/>
      <c r="G194" s="9"/>
      <c r="BL194" s="9"/>
      <c r="BM194" s="9"/>
      <c r="BN194" s="9"/>
      <c r="BO194" s="9"/>
      <c r="BP194" s="9"/>
    </row>
    <row r="195" spans="2:68" x14ac:dyDescent="0.3">
      <c r="B195" s="9"/>
      <c r="C195" s="9"/>
      <c r="D195" s="9"/>
      <c r="E195" s="9"/>
      <c r="F195" s="9"/>
      <c r="G195" s="9"/>
      <c r="BL195" s="9"/>
      <c r="BM195" s="9"/>
      <c r="BN195" s="9"/>
      <c r="BO195" s="9"/>
      <c r="BP195" s="9"/>
    </row>
    <row r="196" spans="2:68" x14ac:dyDescent="0.3">
      <c r="B196" s="9"/>
      <c r="C196" s="9"/>
      <c r="D196" s="9"/>
      <c r="E196" s="9"/>
      <c r="F196" s="9"/>
      <c r="G196" s="9"/>
      <c r="BL196" s="9"/>
      <c r="BM196" s="9"/>
      <c r="BN196" s="9"/>
      <c r="BO196" s="9"/>
      <c r="BP196" s="9"/>
    </row>
    <row r="197" spans="2:68" x14ac:dyDescent="0.3">
      <c r="B197" s="9"/>
      <c r="C197" s="9"/>
      <c r="D197" s="9"/>
      <c r="E197" s="9"/>
      <c r="F197" s="9"/>
      <c r="G197" s="9"/>
      <c r="BL197" s="9"/>
      <c r="BM197" s="9"/>
      <c r="BN197" s="9"/>
      <c r="BO197" s="9"/>
      <c r="BP197" s="9"/>
    </row>
    <row r="198" spans="2:68" x14ac:dyDescent="0.3">
      <c r="B198" s="9"/>
      <c r="C198" s="9"/>
      <c r="D198" s="9"/>
      <c r="E198" s="9"/>
      <c r="F198" s="9"/>
      <c r="G198" s="9"/>
      <c r="BL198" s="9"/>
      <c r="BM198" s="9"/>
      <c r="BN198" s="9"/>
      <c r="BO198" s="9"/>
      <c r="BP198" s="9"/>
    </row>
    <row r="199" spans="2:68" x14ac:dyDescent="0.3">
      <c r="B199" s="9"/>
      <c r="C199" s="9"/>
      <c r="D199" s="9"/>
      <c r="E199" s="9"/>
      <c r="F199" s="9"/>
      <c r="G199" s="9"/>
      <c r="BL199" s="9"/>
      <c r="BM199" s="9"/>
      <c r="BN199" s="9"/>
      <c r="BO199" s="9"/>
      <c r="BP199" s="9"/>
    </row>
    <row r="200" spans="2:68" x14ac:dyDescent="0.3">
      <c r="B200" s="9"/>
      <c r="C200" s="9"/>
      <c r="D200" s="9"/>
      <c r="E200" s="9"/>
      <c r="F200" s="9"/>
      <c r="G200" s="9"/>
      <c r="BL200" s="9"/>
      <c r="BM200" s="9"/>
      <c r="BN200" s="9"/>
      <c r="BO200" s="9"/>
      <c r="BP200" s="9"/>
    </row>
    <row r="201" spans="2:68" x14ac:dyDescent="0.3">
      <c r="B201" s="9"/>
      <c r="C201" s="9"/>
      <c r="D201" s="9"/>
      <c r="E201" s="9"/>
      <c r="F201" s="9"/>
      <c r="G201" s="9"/>
      <c r="BL201" s="9"/>
      <c r="BM201" s="9"/>
      <c r="BN201" s="9"/>
      <c r="BO201" s="9"/>
      <c r="BP201" s="9"/>
    </row>
    <row r="202" spans="2:68" x14ac:dyDescent="0.3">
      <c r="B202" s="9"/>
      <c r="C202" s="9"/>
      <c r="D202" s="9"/>
      <c r="E202" s="9"/>
      <c r="F202" s="9"/>
      <c r="G202" s="9"/>
      <c r="BL202" s="9"/>
      <c r="BM202" s="9"/>
      <c r="BN202" s="9"/>
      <c r="BO202" s="9"/>
      <c r="BP202" s="9"/>
    </row>
    <row r="203" spans="2:68" x14ac:dyDescent="0.3">
      <c r="B203" s="9"/>
      <c r="C203" s="9"/>
      <c r="D203" s="9"/>
      <c r="E203" s="9"/>
      <c r="F203" s="9"/>
      <c r="G203" s="9"/>
      <c r="BL203" s="9"/>
      <c r="BM203" s="9"/>
      <c r="BN203" s="9"/>
      <c r="BO203" s="9"/>
      <c r="BP203" s="9"/>
    </row>
    <row r="204" spans="2:68" x14ac:dyDescent="0.3">
      <c r="B204" s="9"/>
      <c r="C204" s="9"/>
      <c r="D204" s="9"/>
      <c r="E204" s="9"/>
      <c r="F204" s="9"/>
      <c r="G204" s="9"/>
      <c r="BL204" s="9"/>
      <c r="BM204" s="9"/>
      <c r="BN204" s="9"/>
      <c r="BO204" s="9"/>
      <c r="BP204" s="9"/>
    </row>
    <row r="205" spans="2:68" x14ac:dyDescent="0.3">
      <c r="B205" s="9"/>
      <c r="C205" s="9"/>
      <c r="D205" s="9"/>
      <c r="E205" s="9"/>
      <c r="F205" s="9"/>
      <c r="G205" s="9"/>
      <c r="BL205" s="9"/>
      <c r="BM205" s="9"/>
      <c r="BN205" s="9"/>
      <c r="BO205" s="9"/>
      <c r="BP205" s="9"/>
    </row>
    <row r="206" spans="2:68" x14ac:dyDescent="0.3">
      <c r="B206" s="9"/>
      <c r="C206" s="9"/>
      <c r="D206" s="9"/>
      <c r="E206" s="9"/>
      <c r="F206" s="9"/>
      <c r="G206" s="9"/>
      <c r="BL206" s="9"/>
      <c r="BM206" s="9"/>
      <c r="BN206" s="9"/>
      <c r="BO206" s="9"/>
      <c r="BP206" s="9"/>
    </row>
    <row r="207" spans="2:68" x14ac:dyDescent="0.3">
      <c r="B207" s="9"/>
      <c r="C207" s="9"/>
      <c r="D207" s="9"/>
      <c r="E207" s="9"/>
      <c r="F207" s="9"/>
      <c r="G207" s="9"/>
      <c r="BL207" s="9"/>
      <c r="BM207" s="9"/>
      <c r="BN207" s="9"/>
      <c r="BO207" s="9"/>
      <c r="BP207" s="9"/>
    </row>
    <row r="208" spans="2:68" x14ac:dyDescent="0.3">
      <c r="B208" s="9"/>
      <c r="C208" s="9"/>
      <c r="D208" s="9"/>
      <c r="E208" s="9"/>
      <c r="F208" s="9"/>
      <c r="G208" s="9"/>
      <c r="BL208" s="9"/>
      <c r="BM208" s="9"/>
      <c r="BN208" s="9"/>
      <c r="BO208" s="9"/>
      <c r="BP208" s="9"/>
    </row>
    <row r="209" spans="2:68" x14ac:dyDescent="0.3">
      <c r="B209" s="9"/>
      <c r="C209" s="9"/>
      <c r="D209" s="9"/>
      <c r="E209" s="9"/>
      <c r="F209" s="9"/>
      <c r="G209" s="9"/>
      <c r="BL209" s="9"/>
      <c r="BM209" s="9"/>
      <c r="BN209" s="9"/>
      <c r="BO209" s="9"/>
      <c r="BP209" s="9"/>
    </row>
    <row r="210" spans="2:68" x14ac:dyDescent="0.3">
      <c r="B210" s="7"/>
      <c r="BO210" s="9"/>
      <c r="BP210" s="9"/>
    </row>
    <row r="211" spans="2:68" x14ac:dyDescent="0.3">
      <c r="B211" s="7"/>
      <c r="BO211" s="9"/>
      <c r="BP211" s="9"/>
    </row>
    <row r="212" spans="2:68" x14ac:dyDescent="0.3">
      <c r="B212" s="7"/>
      <c r="BO212" s="9"/>
      <c r="BP212" s="9"/>
    </row>
    <row r="213" spans="2:68" x14ac:dyDescent="0.3">
      <c r="B213" s="7"/>
      <c r="BO213" s="9"/>
      <c r="BP213" s="9"/>
    </row>
    <row r="214" spans="2:68" x14ac:dyDescent="0.3">
      <c r="B214" s="7"/>
      <c r="BO214" s="9"/>
      <c r="BP214" s="9"/>
    </row>
    <row r="215" spans="2:68" x14ac:dyDescent="0.3">
      <c r="B215" s="7"/>
      <c r="BO215" s="9"/>
      <c r="BP215" s="9"/>
    </row>
    <row r="216" spans="2:68" x14ac:dyDescent="0.3">
      <c r="B216" s="7"/>
      <c r="BO216" s="9"/>
      <c r="BP216" s="9"/>
    </row>
    <row r="217" spans="2:68" x14ac:dyDescent="0.3">
      <c r="B217" s="7"/>
      <c r="BO217" s="9"/>
      <c r="BP217" s="9"/>
    </row>
    <row r="218" spans="2:68" x14ac:dyDescent="0.3">
      <c r="B218" s="7"/>
      <c r="BO218" s="9"/>
    </row>
    <row r="219" spans="2:68" x14ac:dyDescent="0.3">
      <c r="B219" s="7"/>
      <c r="BO219" s="9"/>
    </row>
    <row r="220" spans="2:68" x14ac:dyDescent="0.3">
      <c r="BO220" s="9"/>
    </row>
    <row r="221" spans="2:68" x14ac:dyDescent="0.3">
      <c r="BO221" s="9"/>
    </row>
    <row r="222" spans="2:68" x14ac:dyDescent="0.3">
      <c r="BO222" s="9"/>
    </row>
    <row r="223" spans="2:68" x14ac:dyDescent="0.3">
      <c r="BO223" s="9"/>
    </row>
    <row r="224" spans="2:68" x14ac:dyDescent="0.3">
      <c r="BO224" s="9"/>
    </row>
    <row r="225" spans="67:67" x14ac:dyDescent="0.3">
      <c r="BO225" s="9"/>
    </row>
    <row r="226" spans="67:67" x14ac:dyDescent="0.3">
      <c r="BO226" s="9"/>
    </row>
    <row r="227" spans="67:67" x14ac:dyDescent="0.3">
      <c r="BO227" s="9"/>
    </row>
    <row r="228" spans="67:67" x14ac:dyDescent="0.3">
      <c r="BO228" s="9"/>
    </row>
    <row r="229" spans="67:67" x14ac:dyDescent="0.3">
      <c r="BO229" s="9"/>
    </row>
    <row r="230" spans="67:67" x14ac:dyDescent="0.3">
      <c r="BO230" s="9"/>
    </row>
    <row r="231" spans="67:67" x14ac:dyDescent="0.3">
      <c r="BO231" s="9"/>
    </row>
    <row r="232" spans="67:67" x14ac:dyDescent="0.3">
      <c r="BO232" s="9"/>
    </row>
    <row r="233" spans="67:67" x14ac:dyDescent="0.3">
      <c r="BO233" s="9"/>
    </row>
    <row r="234" spans="67:67" x14ac:dyDescent="0.3">
      <c r="BO234" s="9"/>
    </row>
    <row r="235" spans="67:67" x14ac:dyDescent="0.3">
      <c r="BO235" s="9"/>
    </row>
    <row r="236" spans="67:67" x14ac:dyDescent="0.3">
      <c r="BO236" s="9"/>
    </row>
    <row r="237" spans="67:67" x14ac:dyDescent="0.3">
      <c r="BO237" s="9"/>
    </row>
    <row r="238" spans="67:67" x14ac:dyDescent="0.3">
      <c r="BO238" s="9"/>
    </row>
    <row r="239" spans="67:67" x14ac:dyDescent="0.3">
      <c r="BO239" s="9"/>
    </row>
  </sheetData>
  <sortState ref="A10:C55">
    <sortCondition ref="B1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4"/>
  <sheetViews>
    <sheetView topLeftCell="A10" workbookViewId="0">
      <selection activeCell="E18" sqref="E18"/>
    </sheetView>
  </sheetViews>
  <sheetFormatPr defaultRowHeight="14.4" x14ac:dyDescent="0.3"/>
  <cols>
    <col min="1" max="1" width="9.109375" style="9"/>
    <col min="2" max="2" width="21.5546875" bestFit="1" customWidth="1"/>
    <col min="5" max="5" width="22.6640625" bestFit="1" customWidth="1"/>
    <col min="6" max="6" width="5.109375" customWidth="1"/>
    <col min="7" max="7" width="16.88671875" bestFit="1" customWidth="1"/>
    <col min="8" max="8" width="5.109375" customWidth="1"/>
    <col min="9" max="9" width="18.44140625" bestFit="1" customWidth="1"/>
    <col min="10" max="10" width="5.109375" customWidth="1"/>
    <col min="11" max="11" width="19.5546875" bestFit="1" customWidth="1"/>
  </cols>
  <sheetData>
    <row r="2" spans="1:11" x14ac:dyDescent="0.3">
      <c r="B2" s="2"/>
      <c r="C2" s="2"/>
      <c r="D2" s="2"/>
      <c r="E2" s="2" t="s">
        <v>0</v>
      </c>
      <c r="F2" s="2"/>
      <c r="G2" s="2" t="s">
        <v>1</v>
      </c>
      <c r="H2" s="2"/>
      <c r="I2" s="2" t="s">
        <v>2</v>
      </c>
      <c r="J2" s="2"/>
      <c r="K2" s="2" t="s">
        <v>3</v>
      </c>
    </row>
    <row r="4" spans="1:11" s="9" customFormat="1" x14ac:dyDescent="0.3">
      <c r="A4" s="9">
        <v>1</v>
      </c>
      <c r="B4" s="9" t="str">
        <f>Ritten!B8</f>
        <v>Beullens Stefaan</v>
      </c>
      <c r="E4" s="9">
        <f>Ritten!BO8</f>
        <v>0</v>
      </c>
      <c r="G4" s="9">
        <f>RANK(E4,$E$4:$E$50)</f>
        <v>44</v>
      </c>
      <c r="I4" s="9">
        <f>Ritten!BP8</f>
        <v>0</v>
      </c>
      <c r="K4" s="9">
        <f>RANK(I4,$I$4:$I$50)</f>
        <v>44</v>
      </c>
    </row>
    <row r="5" spans="1:11" x14ac:dyDescent="0.3">
      <c r="A5" s="9">
        <v>2</v>
      </c>
      <c r="B5" s="9" t="str">
        <f>Ritten!B9</f>
        <v>Bouve Philip</v>
      </c>
      <c r="E5">
        <f>Ritten!BO9</f>
        <v>124</v>
      </c>
      <c r="G5" s="9">
        <f t="shared" ref="G5:G50" si="0">RANK(E5,$E$4:$E$50)</f>
        <v>41</v>
      </c>
      <c r="I5">
        <f>Ritten!BP9</f>
        <v>2</v>
      </c>
      <c r="K5" s="9">
        <f>RANK(I5,$I$4:$I$50)</f>
        <v>41</v>
      </c>
    </row>
    <row r="6" spans="1:11" x14ac:dyDescent="0.3">
      <c r="A6" s="9">
        <v>3</v>
      </c>
      <c r="B6" s="9" t="str">
        <f>Ritten!B10</f>
        <v>Carette Nico</v>
      </c>
      <c r="E6" s="9">
        <f>Ritten!BO10</f>
        <v>2396</v>
      </c>
      <c r="G6" s="9">
        <f t="shared" si="0"/>
        <v>7</v>
      </c>
      <c r="I6" s="9">
        <f>Ritten!BP10</f>
        <v>29</v>
      </c>
      <c r="K6" s="9">
        <f t="shared" ref="K6:K50" si="1">RANK(I6,$I$4:$I$50)</f>
        <v>6</v>
      </c>
    </row>
    <row r="7" spans="1:11" x14ac:dyDescent="0.3">
      <c r="A7" s="9">
        <v>4</v>
      </c>
      <c r="B7" s="9" t="str">
        <f>Ritten!B11</f>
        <v>Casteleyn Geert</v>
      </c>
      <c r="E7" s="9">
        <f>Ritten!BO11</f>
        <v>432</v>
      </c>
      <c r="G7" s="9">
        <f t="shared" si="0"/>
        <v>33</v>
      </c>
      <c r="I7" s="9">
        <f>Ritten!BP11</f>
        <v>5</v>
      </c>
      <c r="K7" s="9">
        <f t="shared" si="1"/>
        <v>33</v>
      </c>
    </row>
    <row r="8" spans="1:11" x14ac:dyDescent="0.3">
      <c r="A8" s="9">
        <v>5</v>
      </c>
      <c r="B8" s="9" t="str">
        <f>Ritten!B12</f>
        <v>Cobbaert Dries</v>
      </c>
      <c r="E8" s="9">
        <f>Ritten!BO12</f>
        <v>405</v>
      </c>
      <c r="G8" s="9">
        <f t="shared" si="0"/>
        <v>34</v>
      </c>
      <c r="I8" s="9">
        <f>Ritten!BP12</f>
        <v>5</v>
      </c>
      <c r="K8" s="9">
        <f t="shared" si="1"/>
        <v>33</v>
      </c>
    </row>
    <row r="9" spans="1:11" x14ac:dyDescent="0.3">
      <c r="A9" s="9">
        <v>6</v>
      </c>
      <c r="B9" s="9" t="str">
        <f>Ritten!B13</f>
        <v>D’hondt Geert</v>
      </c>
      <c r="E9" s="9">
        <f>Ritten!BO13</f>
        <v>903</v>
      </c>
      <c r="G9" s="9">
        <f t="shared" si="0"/>
        <v>22</v>
      </c>
      <c r="I9" s="9">
        <f>Ritten!BP13</f>
        <v>12</v>
      </c>
      <c r="K9" s="9">
        <f t="shared" si="1"/>
        <v>21</v>
      </c>
    </row>
    <row r="10" spans="1:11" x14ac:dyDescent="0.3">
      <c r="A10" s="9">
        <v>7</v>
      </c>
      <c r="B10" s="9" t="str">
        <f>Ritten!B14</f>
        <v>De Buck Kristof</v>
      </c>
      <c r="E10" s="9">
        <f>Ritten!BO14</f>
        <v>2818</v>
      </c>
      <c r="G10" s="9">
        <f t="shared" si="0"/>
        <v>2</v>
      </c>
      <c r="I10" s="9">
        <f>Ritten!BP14</f>
        <v>32</v>
      </c>
      <c r="K10" s="9">
        <f t="shared" si="1"/>
        <v>3</v>
      </c>
    </row>
    <row r="11" spans="1:11" x14ac:dyDescent="0.3">
      <c r="A11" s="9">
        <v>8</v>
      </c>
      <c r="B11" s="9" t="str">
        <f>Ritten!B15</f>
        <v>De Laere Benoit</v>
      </c>
      <c r="E11" s="9">
        <f>Ritten!BO15</f>
        <v>1257</v>
      </c>
      <c r="G11" s="9">
        <f t="shared" si="0"/>
        <v>17</v>
      </c>
      <c r="I11" s="9">
        <f>Ritten!BP15</f>
        <v>15</v>
      </c>
      <c r="K11" s="9">
        <f t="shared" si="1"/>
        <v>17</v>
      </c>
    </row>
    <row r="12" spans="1:11" x14ac:dyDescent="0.3">
      <c r="A12" s="9">
        <v>9</v>
      </c>
      <c r="B12" s="9" t="str">
        <f>Ritten!B16</f>
        <v>De Roo Jean Paul</v>
      </c>
      <c r="E12" s="9">
        <f>Ritten!BO16</f>
        <v>2577</v>
      </c>
      <c r="G12" s="9">
        <f t="shared" si="0"/>
        <v>5</v>
      </c>
      <c r="I12" s="9">
        <f>Ritten!BP16</f>
        <v>31</v>
      </c>
      <c r="K12" s="9">
        <f t="shared" si="1"/>
        <v>4</v>
      </c>
    </row>
    <row r="13" spans="1:11" x14ac:dyDescent="0.3">
      <c r="A13" s="9">
        <v>10</v>
      </c>
      <c r="B13" s="9" t="str">
        <f>Ritten!B17</f>
        <v xml:space="preserve">Demaré Koen </v>
      </c>
      <c r="E13" s="9">
        <f>Ritten!BO17</f>
        <v>767</v>
      </c>
      <c r="G13" s="9">
        <f t="shared" si="0"/>
        <v>28</v>
      </c>
      <c r="I13" s="9">
        <f>Ritten!BP17</f>
        <v>11</v>
      </c>
      <c r="K13" s="9">
        <f t="shared" si="1"/>
        <v>23</v>
      </c>
    </row>
    <row r="14" spans="1:11" x14ac:dyDescent="0.3">
      <c r="A14" s="9">
        <v>11</v>
      </c>
      <c r="B14" s="9" t="str">
        <f>Ritten!B18</f>
        <v>DeMeester Eveline</v>
      </c>
      <c r="E14" s="9">
        <f>Ritten!BO18</f>
        <v>60</v>
      </c>
      <c r="G14" s="9">
        <f t="shared" si="0"/>
        <v>42</v>
      </c>
      <c r="I14" s="9">
        <f>Ritten!BP18</f>
        <v>1</v>
      </c>
      <c r="K14" s="9">
        <f t="shared" si="1"/>
        <v>42</v>
      </c>
    </row>
    <row r="15" spans="1:11" x14ac:dyDescent="0.3">
      <c r="A15" s="9">
        <v>12</v>
      </c>
      <c r="B15" s="9" t="str">
        <f>Ritten!B19</f>
        <v>Denys Ivo</v>
      </c>
      <c r="E15" s="9">
        <f>Ritten!BO19</f>
        <v>1859</v>
      </c>
      <c r="G15" s="9">
        <f t="shared" si="0"/>
        <v>9</v>
      </c>
      <c r="I15" s="9">
        <f>Ritten!BP19</f>
        <v>22</v>
      </c>
      <c r="K15" s="9">
        <f t="shared" si="1"/>
        <v>9</v>
      </c>
    </row>
    <row r="16" spans="1:11" x14ac:dyDescent="0.3">
      <c r="A16" s="9">
        <v>13</v>
      </c>
      <c r="B16" s="9" t="str">
        <f>Ritten!B20</f>
        <v>Deprez Lennerd</v>
      </c>
      <c r="E16" s="9">
        <f>Ritten!BO20</f>
        <v>692</v>
      </c>
      <c r="G16" s="9">
        <f t="shared" si="0"/>
        <v>30</v>
      </c>
      <c r="I16" s="9">
        <f>Ritten!BP20</f>
        <v>9</v>
      </c>
      <c r="K16" s="9">
        <f t="shared" si="1"/>
        <v>30</v>
      </c>
    </row>
    <row r="17" spans="1:11" x14ac:dyDescent="0.3">
      <c r="A17" s="9">
        <v>14</v>
      </c>
      <c r="B17" s="9" t="str">
        <f>Ritten!B21</f>
        <v>Devisch Carolien</v>
      </c>
      <c r="E17" s="9">
        <f>Ritten!BO21</f>
        <v>326</v>
      </c>
      <c r="G17" s="9">
        <f t="shared" si="0"/>
        <v>36</v>
      </c>
      <c r="I17" s="9">
        <f>Ritten!BP21</f>
        <v>4</v>
      </c>
      <c r="K17" s="9">
        <f t="shared" si="1"/>
        <v>36</v>
      </c>
    </row>
    <row r="18" spans="1:11" s="9" customFormat="1" x14ac:dyDescent="0.3">
      <c r="A18" s="9">
        <v>15</v>
      </c>
      <c r="B18" s="9" t="str">
        <f>Ritten!B22</f>
        <v>Dildick Wesley</v>
      </c>
      <c r="E18" s="9">
        <f>Ritten!BO22</f>
        <v>3280</v>
      </c>
      <c r="G18" s="9">
        <f t="shared" si="0"/>
        <v>1</v>
      </c>
      <c r="I18" s="9">
        <f>Ritten!BP22</f>
        <v>37</v>
      </c>
      <c r="K18" s="9">
        <f t="shared" si="1"/>
        <v>1</v>
      </c>
    </row>
    <row r="19" spans="1:11" x14ac:dyDescent="0.3">
      <c r="A19" s="9">
        <v>16</v>
      </c>
      <c r="B19" s="9" t="str">
        <f>Ritten!B23</f>
        <v>Dutoict Christophe</v>
      </c>
      <c r="E19" s="9">
        <f>Ritten!BO23</f>
        <v>60</v>
      </c>
      <c r="G19" s="9">
        <f t="shared" si="0"/>
        <v>42</v>
      </c>
      <c r="I19" s="9">
        <f>Ritten!BP23</f>
        <v>1</v>
      </c>
      <c r="K19" s="9">
        <f t="shared" si="1"/>
        <v>42</v>
      </c>
    </row>
    <row r="20" spans="1:11" x14ac:dyDescent="0.3">
      <c r="A20" s="9">
        <v>17</v>
      </c>
      <c r="B20" s="9" t="str">
        <f>Ritten!B24</f>
        <v>Dutoict Jean-Pierre</v>
      </c>
      <c r="E20" s="9">
        <f>Ritten!BO24</f>
        <v>0</v>
      </c>
      <c r="G20" s="9">
        <f t="shared" si="0"/>
        <v>44</v>
      </c>
      <c r="I20" s="9">
        <f>Ritten!BP24</f>
        <v>0</v>
      </c>
      <c r="K20" s="9">
        <f t="shared" si="1"/>
        <v>44</v>
      </c>
    </row>
    <row r="21" spans="1:11" x14ac:dyDescent="0.3">
      <c r="A21" s="9">
        <v>18</v>
      </c>
      <c r="B21" s="9" t="str">
        <f>Ritten!B25</f>
        <v xml:space="preserve">Goderis Steven </v>
      </c>
      <c r="E21" s="9">
        <f>Ritten!BO25</f>
        <v>1775</v>
      </c>
      <c r="G21" s="9">
        <f t="shared" si="0"/>
        <v>13</v>
      </c>
      <c r="I21" s="9">
        <f>Ritten!BP25</f>
        <v>21</v>
      </c>
      <c r="K21" s="9">
        <f t="shared" si="1"/>
        <v>12</v>
      </c>
    </row>
    <row r="22" spans="1:11" x14ac:dyDescent="0.3">
      <c r="A22" s="9">
        <v>19</v>
      </c>
      <c r="B22" s="9" t="str">
        <f>Ritten!B26</f>
        <v>Haegeman Marc</v>
      </c>
      <c r="E22" s="9">
        <f>Ritten!BO26</f>
        <v>1440</v>
      </c>
      <c r="G22" s="9">
        <f t="shared" si="0"/>
        <v>16</v>
      </c>
      <c r="I22" s="9">
        <f>Ritten!BP26</f>
        <v>18</v>
      </c>
      <c r="K22" s="9">
        <f t="shared" si="1"/>
        <v>15</v>
      </c>
    </row>
    <row r="23" spans="1:11" x14ac:dyDescent="0.3">
      <c r="A23" s="9">
        <v>20</v>
      </c>
      <c r="B23" s="9" t="str">
        <f>Ritten!B27</f>
        <v>Heindryckx Geert</v>
      </c>
      <c r="E23" s="9">
        <f>Ritten!BO27</f>
        <v>1195</v>
      </c>
      <c r="G23" s="9">
        <f t="shared" si="0"/>
        <v>20</v>
      </c>
      <c r="I23" s="9">
        <f>Ritten!BP27</f>
        <v>13</v>
      </c>
      <c r="K23" s="9">
        <f t="shared" si="1"/>
        <v>19</v>
      </c>
    </row>
    <row r="24" spans="1:11" x14ac:dyDescent="0.3">
      <c r="A24" s="9">
        <v>21</v>
      </c>
      <c r="B24" s="9" t="str">
        <f>Ritten!B28</f>
        <v>Horzenberger Franz</v>
      </c>
      <c r="E24" s="9">
        <f>Ritten!BO28</f>
        <v>1799</v>
      </c>
      <c r="G24" s="9">
        <f t="shared" si="0"/>
        <v>11</v>
      </c>
      <c r="I24" s="9">
        <f>Ritten!BP28</f>
        <v>20</v>
      </c>
      <c r="K24" s="9">
        <f t="shared" si="1"/>
        <v>14</v>
      </c>
    </row>
    <row r="25" spans="1:11" x14ac:dyDescent="0.3">
      <c r="A25" s="9">
        <v>22</v>
      </c>
      <c r="B25" s="9" t="str">
        <f>Ritten!B29</f>
        <v>Huys Kenny</v>
      </c>
      <c r="E25" s="9">
        <f>Ritten!BO29</f>
        <v>822</v>
      </c>
      <c r="G25" s="9">
        <f t="shared" si="0"/>
        <v>25</v>
      </c>
      <c r="I25" s="9">
        <f>Ritten!BP29</f>
        <v>10</v>
      </c>
      <c r="K25" s="9">
        <f t="shared" si="1"/>
        <v>24</v>
      </c>
    </row>
    <row r="26" spans="1:11" x14ac:dyDescent="0.3">
      <c r="A26" s="9">
        <v>23</v>
      </c>
      <c r="B26" s="9" t="str">
        <f>Ritten!B30</f>
        <v>Jonckheeere Peter</v>
      </c>
      <c r="E26" s="9">
        <f>Ritten!BO30</f>
        <v>1074</v>
      </c>
      <c r="G26" s="9">
        <f t="shared" si="0"/>
        <v>21</v>
      </c>
      <c r="I26" s="9">
        <f>Ritten!BP30</f>
        <v>12</v>
      </c>
      <c r="K26" s="9">
        <f t="shared" si="1"/>
        <v>21</v>
      </c>
    </row>
    <row r="27" spans="1:11" x14ac:dyDescent="0.3">
      <c r="A27" s="9">
        <v>24</v>
      </c>
      <c r="B27" s="9" t="str">
        <f>Ritten!B31</f>
        <v>Laridon Bjorn</v>
      </c>
      <c r="E27" s="9">
        <f>Ritten!BO31</f>
        <v>1588</v>
      </c>
      <c r="G27" s="9">
        <f t="shared" si="0"/>
        <v>14</v>
      </c>
      <c r="I27" s="9">
        <f>Ritten!BP31</f>
        <v>21</v>
      </c>
      <c r="K27" s="9">
        <f t="shared" si="1"/>
        <v>12</v>
      </c>
    </row>
    <row r="28" spans="1:11" x14ac:dyDescent="0.3">
      <c r="A28" s="9">
        <v>25</v>
      </c>
      <c r="B28" s="9" t="str">
        <f>Ritten!B32</f>
        <v>Lestabel Edwin</v>
      </c>
      <c r="E28" s="9">
        <f>Ritten!BO32</f>
        <v>1791</v>
      </c>
      <c r="G28" s="9">
        <f t="shared" si="0"/>
        <v>12</v>
      </c>
      <c r="I28" s="9">
        <f>Ritten!BP32</f>
        <v>22</v>
      </c>
      <c r="K28" s="9">
        <f t="shared" si="1"/>
        <v>9</v>
      </c>
    </row>
    <row r="29" spans="1:11" s="9" customFormat="1" x14ac:dyDescent="0.3">
      <c r="A29" s="9">
        <v>26</v>
      </c>
      <c r="B29" s="9" t="str">
        <f>Ritten!B33</f>
        <v>Maes Dirk</v>
      </c>
      <c r="E29" s="9">
        <f>Ritten!BO33</f>
        <v>1833</v>
      </c>
      <c r="G29" s="9">
        <f t="shared" si="0"/>
        <v>10</v>
      </c>
      <c r="I29" s="9">
        <f>Ritten!BP33</f>
        <v>22</v>
      </c>
      <c r="K29" s="9">
        <f t="shared" si="1"/>
        <v>9</v>
      </c>
    </row>
    <row r="30" spans="1:11" x14ac:dyDescent="0.3">
      <c r="A30" s="9">
        <v>27</v>
      </c>
      <c r="B30" s="9" t="str">
        <f>Ritten!B34</f>
        <v>Messens Serge</v>
      </c>
      <c r="E30" s="9">
        <f>Ritten!BO34</f>
        <v>381</v>
      </c>
      <c r="G30" s="9">
        <f t="shared" si="0"/>
        <v>35</v>
      </c>
      <c r="I30" s="9">
        <f>Ritten!BP34</f>
        <v>5</v>
      </c>
      <c r="K30" s="9">
        <f t="shared" si="1"/>
        <v>33</v>
      </c>
    </row>
    <row r="31" spans="1:11" s="9" customFormat="1" x14ac:dyDescent="0.3">
      <c r="A31" s="9">
        <v>28</v>
      </c>
      <c r="B31" s="9" t="str">
        <f>Ritten!B35</f>
        <v>Museeuw Eddy</v>
      </c>
      <c r="E31" s="9">
        <f>Ritten!BO35</f>
        <v>594</v>
      </c>
      <c r="G31" s="9">
        <f t="shared" si="0"/>
        <v>31</v>
      </c>
      <c r="I31" s="9">
        <f>Ritten!BP35</f>
        <v>7</v>
      </c>
      <c r="K31" s="9">
        <f t="shared" si="1"/>
        <v>32</v>
      </c>
    </row>
    <row r="32" spans="1:11" x14ac:dyDescent="0.3">
      <c r="A32" s="9">
        <v>29</v>
      </c>
      <c r="B32" s="9" t="str">
        <f>Ritten!B36</f>
        <v>Muyllaert Clement</v>
      </c>
      <c r="E32" s="9">
        <f>Ritten!BO36</f>
        <v>2808</v>
      </c>
      <c r="G32" s="9">
        <f t="shared" si="0"/>
        <v>3</v>
      </c>
      <c r="I32" s="9">
        <f>Ritten!BP36</f>
        <v>33</v>
      </c>
      <c r="K32" s="9">
        <f t="shared" si="1"/>
        <v>2</v>
      </c>
    </row>
    <row r="33" spans="1:11" x14ac:dyDescent="0.3">
      <c r="A33" s="9">
        <v>30</v>
      </c>
      <c r="B33" s="9" t="str">
        <f>Ritten!B37</f>
        <v>Popelier Dinny</v>
      </c>
      <c r="E33" s="9">
        <f>Ritten!BO37</f>
        <v>802</v>
      </c>
      <c r="G33" s="9">
        <f t="shared" si="0"/>
        <v>27</v>
      </c>
      <c r="I33" s="9">
        <f>Ritten!BP37</f>
        <v>10</v>
      </c>
      <c r="K33" s="9">
        <f t="shared" si="1"/>
        <v>24</v>
      </c>
    </row>
    <row r="34" spans="1:11" x14ac:dyDescent="0.3">
      <c r="A34" s="9">
        <v>31</v>
      </c>
      <c r="B34" s="9" t="str">
        <f>Ritten!B38</f>
        <v>Renty Maxim</v>
      </c>
      <c r="E34" s="9">
        <f>Ritten!BO38</f>
        <v>321</v>
      </c>
      <c r="G34" s="9">
        <f t="shared" si="0"/>
        <v>37</v>
      </c>
      <c r="I34" s="9">
        <f>Ritten!BP38</f>
        <v>4</v>
      </c>
      <c r="K34" s="9">
        <f t="shared" si="1"/>
        <v>36</v>
      </c>
    </row>
    <row r="35" spans="1:11" x14ac:dyDescent="0.3">
      <c r="A35" s="9">
        <v>32</v>
      </c>
      <c r="B35" s="9" t="str">
        <f>Ritten!B39</f>
        <v>Stiers Wim</v>
      </c>
      <c r="E35" s="9">
        <f>Ritten!BO39</f>
        <v>0</v>
      </c>
      <c r="G35" s="9">
        <f t="shared" si="0"/>
        <v>44</v>
      </c>
      <c r="I35" s="9">
        <f>Ritten!BP39</f>
        <v>0</v>
      </c>
      <c r="K35" s="9">
        <f t="shared" si="1"/>
        <v>44</v>
      </c>
    </row>
    <row r="36" spans="1:11" x14ac:dyDescent="0.3">
      <c r="A36" s="9">
        <v>33</v>
      </c>
      <c r="B36" s="9" t="str">
        <f>Ritten!B40</f>
        <v>Tratsaert Parcival</v>
      </c>
      <c r="E36" s="9">
        <f>Ritten!BO40</f>
        <v>1447</v>
      </c>
      <c r="G36" s="9">
        <f t="shared" si="0"/>
        <v>15</v>
      </c>
      <c r="I36" s="9">
        <f>Ritten!BP40</f>
        <v>18</v>
      </c>
      <c r="K36" s="9">
        <f t="shared" si="1"/>
        <v>15</v>
      </c>
    </row>
    <row r="37" spans="1:11" x14ac:dyDescent="0.3">
      <c r="A37" s="9">
        <v>34</v>
      </c>
      <c r="B37" s="9" t="str">
        <f>Ritten!B41</f>
        <v>Van Laethem Eddy</v>
      </c>
      <c r="E37" s="9">
        <f>Ritten!BO41</f>
        <v>304</v>
      </c>
      <c r="G37" s="9">
        <f t="shared" si="0"/>
        <v>39</v>
      </c>
      <c r="I37" s="9">
        <f>Ritten!BP41</f>
        <v>4</v>
      </c>
      <c r="K37" s="9">
        <f t="shared" si="1"/>
        <v>36</v>
      </c>
    </row>
    <row r="38" spans="1:11" x14ac:dyDescent="0.3">
      <c r="A38" s="9">
        <v>35</v>
      </c>
      <c r="B38" s="9" t="str">
        <f>Ritten!B42</f>
        <v>Van Lierop Wim</v>
      </c>
      <c r="E38" s="9">
        <f>Ritten!BO42</f>
        <v>1204</v>
      </c>
      <c r="G38" s="9">
        <f t="shared" si="0"/>
        <v>18</v>
      </c>
      <c r="I38" s="9">
        <f>Ritten!BP42</f>
        <v>13</v>
      </c>
      <c r="K38" s="9">
        <f t="shared" si="1"/>
        <v>19</v>
      </c>
    </row>
    <row r="39" spans="1:11" x14ac:dyDescent="0.3">
      <c r="A39" s="9">
        <v>36</v>
      </c>
      <c r="B39" s="9" t="str">
        <f>Ritten!B43</f>
        <v>Van Tassel Gerben</v>
      </c>
      <c r="E39" s="9">
        <f>Ritten!BO43</f>
        <v>818</v>
      </c>
      <c r="G39" s="9">
        <f t="shared" si="0"/>
        <v>26</v>
      </c>
      <c r="I39" s="9">
        <f>Ritten!BP43</f>
        <v>10</v>
      </c>
      <c r="K39" s="9">
        <f t="shared" si="1"/>
        <v>24</v>
      </c>
    </row>
    <row r="40" spans="1:11" s="9" customFormat="1" x14ac:dyDescent="0.3">
      <c r="A40" s="9">
        <v>37</v>
      </c>
      <c r="B40" s="9" t="str">
        <f>Ritten!B44</f>
        <v>Van Wemmel Michel</v>
      </c>
      <c r="E40" s="9">
        <f>Ritten!BO44</f>
        <v>745</v>
      </c>
      <c r="G40" s="9">
        <f t="shared" si="0"/>
        <v>29</v>
      </c>
      <c r="I40" s="9">
        <f>Ritten!BP44</f>
        <v>10</v>
      </c>
      <c r="K40" s="9">
        <f t="shared" si="1"/>
        <v>24</v>
      </c>
    </row>
    <row r="41" spans="1:11" x14ac:dyDescent="0.3">
      <c r="A41" s="9">
        <v>38</v>
      </c>
      <c r="B41" s="9" t="str">
        <f>Ritten!B45</f>
        <v>Vandenbussche Michael</v>
      </c>
      <c r="E41" s="9">
        <f>Ritten!BO45</f>
        <v>824</v>
      </c>
      <c r="G41" s="9">
        <f t="shared" si="0"/>
        <v>24</v>
      </c>
      <c r="I41" s="9">
        <f>Ritten!BP45</f>
        <v>10</v>
      </c>
      <c r="K41" s="9">
        <f t="shared" si="1"/>
        <v>24</v>
      </c>
    </row>
    <row r="42" spans="1:11" x14ac:dyDescent="0.3">
      <c r="A42" s="9">
        <v>39</v>
      </c>
      <c r="B42" s="9" t="str">
        <f>Ritten!B46</f>
        <v>Vanderostyne Dave</v>
      </c>
      <c r="E42" s="9">
        <f>Ritten!BO46</f>
        <v>311</v>
      </c>
      <c r="G42" s="9">
        <f t="shared" si="0"/>
        <v>38</v>
      </c>
      <c r="I42" s="9">
        <f>Ritten!BP46</f>
        <v>3</v>
      </c>
      <c r="K42" s="9">
        <f t="shared" si="1"/>
        <v>39</v>
      </c>
    </row>
    <row r="43" spans="1:11" x14ac:dyDescent="0.3">
      <c r="A43" s="9">
        <v>40</v>
      </c>
      <c r="B43" s="9" t="str">
        <f>Ritten!B47</f>
        <v>Vanderostyne Rudy</v>
      </c>
      <c r="E43" s="9">
        <f>Ritten!BO47</f>
        <v>2434</v>
      </c>
      <c r="G43" s="9">
        <f t="shared" si="0"/>
        <v>6</v>
      </c>
      <c r="I43" s="9">
        <f>Ritten!BP47</f>
        <v>29</v>
      </c>
      <c r="K43" s="9">
        <f t="shared" si="1"/>
        <v>6</v>
      </c>
    </row>
    <row r="44" spans="1:11" x14ac:dyDescent="0.3">
      <c r="A44" s="9">
        <v>41</v>
      </c>
      <c r="B44" s="9" t="str">
        <f>Ritten!B48</f>
        <v>Vanderostyne Yarne</v>
      </c>
      <c r="E44" s="9">
        <f>Ritten!BO48</f>
        <v>896</v>
      </c>
      <c r="G44" s="9">
        <f t="shared" si="0"/>
        <v>23</v>
      </c>
      <c r="I44" s="9">
        <f>Ritten!BP48</f>
        <v>10</v>
      </c>
      <c r="K44" s="9">
        <f t="shared" si="1"/>
        <v>24</v>
      </c>
    </row>
    <row r="45" spans="1:11" x14ac:dyDescent="0.3">
      <c r="A45" s="9">
        <v>42</v>
      </c>
      <c r="B45" s="9" t="str">
        <f>Ritten!B49</f>
        <v>Vantyghem Stefaan</v>
      </c>
      <c r="E45" s="9">
        <f>Ritten!BO49</f>
        <v>180</v>
      </c>
      <c r="G45" s="9">
        <f t="shared" si="0"/>
        <v>40</v>
      </c>
      <c r="I45" s="9">
        <f>Ritten!BP49</f>
        <v>3</v>
      </c>
      <c r="K45" s="9">
        <f t="shared" si="1"/>
        <v>39</v>
      </c>
    </row>
    <row r="46" spans="1:11" x14ac:dyDescent="0.3">
      <c r="A46" s="9">
        <v>43</v>
      </c>
      <c r="B46" s="9" t="str">
        <f>Ritten!B50</f>
        <v>Verhaeghe Dirk</v>
      </c>
      <c r="E46" s="9">
        <f>Ritten!BO50</f>
        <v>0</v>
      </c>
      <c r="G46" s="9">
        <f t="shared" si="0"/>
        <v>44</v>
      </c>
      <c r="I46" s="9">
        <f>Ritten!BP50</f>
        <v>0</v>
      </c>
      <c r="K46" s="9">
        <f t="shared" si="1"/>
        <v>44</v>
      </c>
    </row>
    <row r="47" spans="1:11" x14ac:dyDescent="0.3">
      <c r="A47" s="9">
        <v>44</v>
      </c>
      <c r="B47" s="9" t="str">
        <f>Ritten!B51</f>
        <v>Vermote Marc</v>
      </c>
      <c r="E47" s="9">
        <f>Ritten!BO51</f>
        <v>588</v>
      </c>
      <c r="G47" s="9">
        <f t="shared" si="0"/>
        <v>32</v>
      </c>
      <c r="I47" s="9">
        <f>Ritten!BP51</f>
        <v>9</v>
      </c>
      <c r="K47" s="9">
        <f t="shared" si="1"/>
        <v>30</v>
      </c>
    </row>
    <row r="48" spans="1:11" x14ac:dyDescent="0.3">
      <c r="A48" s="9">
        <v>45</v>
      </c>
      <c r="B48" s="9" t="str">
        <f>Ritten!B52</f>
        <v>Voet Sabine</v>
      </c>
      <c r="E48" s="9">
        <f>Ritten!BO52</f>
        <v>2246</v>
      </c>
      <c r="G48" s="9">
        <f t="shared" si="0"/>
        <v>8</v>
      </c>
      <c r="I48" s="9">
        <f>Ritten!BP52</f>
        <v>26</v>
      </c>
      <c r="K48" s="9">
        <f t="shared" si="1"/>
        <v>8</v>
      </c>
    </row>
    <row r="49" spans="1:11" x14ac:dyDescent="0.3">
      <c r="A49" s="9">
        <v>46</v>
      </c>
      <c r="B49" s="9" t="str">
        <f>Ritten!B53</f>
        <v>Vynck Peter</v>
      </c>
      <c r="E49" s="9">
        <f>Ritten!BO53</f>
        <v>1199</v>
      </c>
      <c r="G49" s="9">
        <f t="shared" si="0"/>
        <v>19</v>
      </c>
      <c r="I49" s="9">
        <f>Ritten!BP53</f>
        <v>15</v>
      </c>
      <c r="K49" s="9">
        <f t="shared" si="1"/>
        <v>17</v>
      </c>
    </row>
    <row r="50" spans="1:11" x14ac:dyDescent="0.3">
      <c r="A50" s="9">
        <v>47</v>
      </c>
      <c r="B50" s="9" t="str">
        <f>Ritten!B54</f>
        <v xml:space="preserve">Willaert Jo </v>
      </c>
      <c r="E50" s="9">
        <f>Ritten!BO54</f>
        <v>2681</v>
      </c>
      <c r="G50" s="9">
        <f t="shared" si="0"/>
        <v>4</v>
      </c>
      <c r="I50" s="9">
        <f>Ritten!BP54</f>
        <v>31</v>
      </c>
      <c r="K50" s="9">
        <f t="shared" si="1"/>
        <v>4</v>
      </c>
    </row>
    <row r="51" spans="1:11" x14ac:dyDescent="0.3">
      <c r="B51" s="14"/>
      <c r="E51" s="9"/>
      <c r="G51" s="9"/>
      <c r="I51" s="9"/>
      <c r="K51" s="9"/>
    </row>
    <row r="52" spans="1:11" x14ac:dyDescent="0.3">
      <c r="B52" s="14"/>
      <c r="E52" s="9"/>
      <c r="G52" s="9"/>
      <c r="I52" s="9"/>
      <c r="K52" s="9"/>
    </row>
    <row r="53" spans="1:11" s="9" customFormat="1" x14ac:dyDescent="0.3">
      <c r="B53" s="14"/>
    </row>
    <row r="54" spans="1:11" x14ac:dyDescent="0.3">
      <c r="B54" s="14"/>
      <c r="E54" s="9"/>
      <c r="G54" s="9"/>
      <c r="I54" s="9"/>
      <c r="K54" s="9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Ritten</vt:lpstr>
      <vt:lpstr>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</dc:creator>
  <cp:lastModifiedBy>Geert</cp:lastModifiedBy>
  <dcterms:created xsi:type="dcterms:W3CDTF">2023-02-21T19:24:37Z</dcterms:created>
  <dcterms:modified xsi:type="dcterms:W3CDTF">2025-08-03T06:42:55Z</dcterms:modified>
</cp:coreProperties>
</file>