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eert\Downloads\"/>
    </mc:Choice>
  </mc:AlternateContent>
  <bookViews>
    <workbookView xWindow="0" yWindow="0" windowWidth="23040" windowHeight="9072"/>
  </bookViews>
  <sheets>
    <sheet name="Ritten" sheetId="2" r:id="rId1"/>
    <sheet name="Totaal" sheetId="1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7" i="1" l="1"/>
  <c r="I21" i="1"/>
  <c r="I22" i="1"/>
  <c r="E17" i="1"/>
  <c r="E21" i="1"/>
  <c r="E22" i="1"/>
  <c r="CF21" i="2"/>
  <c r="CF22" i="2"/>
  <c r="I18" i="1" s="1"/>
  <c r="CF23" i="2"/>
  <c r="I19" i="1" s="1"/>
  <c r="CF24" i="2"/>
  <c r="I20" i="1" s="1"/>
  <c r="CF25" i="2"/>
  <c r="CF26" i="2"/>
  <c r="CF27" i="2"/>
  <c r="I23" i="1" s="1"/>
  <c r="CF28" i="2"/>
  <c r="I24" i="1" s="1"/>
  <c r="CE21" i="2"/>
  <c r="CE22" i="2"/>
  <c r="E18" i="1" s="1"/>
  <c r="CE23" i="2"/>
  <c r="E19" i="1" s="1"/>
  <c r="CE24" i="2"/>
  <c r="E20" i="1" s="1"/>
  <c r="CE25" i="2"/>
  <c r="CE26" i="2"/>
  <c r="B18" i="1"/>
  <c r="B19" i="1"/>
  <c r="B20" i="1"/>
  <c r="B21" i="1"/>
  <c r="B22" i="1"/>
  <c r="B23" i="1"/>
  <c r="B24" i="1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9" i="2"/>
  <c r="A10" i="2"/>
  <c r="A11" i="2"/>
  <c r="A12" i="2"/>
  <c r="A13" i="2"/>
  <c r="A14" i="2"/>
  <c r="A15" i="2"/>
  <c r="CF8" i="2"/>
  <c r="I4" i="1" s="1"/>
  <c r="CE8" i="2"/>
  <c r="E4" i="1" s="1"/>
  <c r="CE10" i="2"/>
  <c r="E6" i="1" s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4" i="1"/>
  <c r="CF46" i="2"/>
  <c r="I42" i="1" s="1"/>
  <c r="CE46" i="2"/>
  <c r="E42" i="1" s="1"/>
  <c r="CF35" i="2"/>
  <c r="I31" i="1" s="1"/>
  <c r="CE35" i="2"/>
  <c r="E31" i="1" s="1"/>
  <c r="CF55" i="2"/>
  <c r="I51" i="1" s="1"/>
  <c r="CF56" i="2"/>
  <c r="I52" i="1" s="1"/>
  <c r="CE55" i="2"/>
  <c r="E51" i="1" s="1"/>
  <c r="CE56" i="2"/>
  <c r="E52" i="1" s="1"/>
  <c r="CE16" i="2"/>
  <c r="E12" i="1" s="1"/>
  <c r="CE17" i="2"/>
  <c r="E13" i="1" s="1"/>
  <c r="CE18" i="2"/>
  <c r="E14" i="1" s="1"/>
  <c r="CE19" i="2"/>
  <c r="E15" i="1" s="1"/>
  <c r="CE20" i="2"/>
  <c r="E16" i="1" s="1"/>
  <c r="CE27" i="2"/>
  <c r="E23" i="1" s="1"/>
  <c r="CE28" i="2"/>
  <c r="E24" i="1" s="1"/>
  <c r="CE29" i="2"/>
  <c r="E25" i="1" s="1"/>
  <c r="CE30" i="2"/>
  <c r="E26" i="1" s="1"/>
  <c r="CE31" i="2"/>
  <c r="E27" i="1" s="1"/>
  <c r="CE32" i="2"/>
  <c r="E28" i="1" s="1"/>
  <c r="CE33" i="2"/>
  <c r="E29" i="1" s="1"/>
  <c r="CE34" i="2"/>
  <c r="E30" i="1" s="1"/>
  <c r="CE36" i="2"/>
  <c r="E32" i="1" s="1"/>
  <c r="CE37" i="2"/>
  <c r="E33" i="1" s="1"/>
  <c r="CE38" i="2"/>
  <c r="E34" i="1" s="1"/>
  <c r="CE39" i="2"/>
  <c r="E35" i="1" s="1"/>
  <c r="CF37" i="2"/>
  <c r="I33" i="1" s="1"/>
  <c r="CF18" i="2"/>
  <c r="I14" i="1" s="1"/>
  <c r="A8" i="2"/>
  <c r="CF10" i="2"/>
  <c r="I6" i="1" s="1"/>
  <c r="CF11" i="2"/>
  <c r="I7" i="1" s="1"/>
  <c r="CF12" i="2"/>
  <c r="I8" i="1"/>
  <c r="CF13" i="2"/>
  <c r="I9" i="1" s="1"/>
  <c r="CF14" i="2"/>
  <c r="I10" i="1" s="1"/>
  <c r="CF15" i="2"/>
  <c r="I11" i="1" s="1"/>
  <c r="CF16" i="2"/>
  <c r="I12" i="1" s="1"/>
  <c r="CF17" i="2"/>
  <c r="I13" i="1" s="1"/>
  <c r="CF19" i="2"/>
  <c r="I15" i="1" s="1"/>
  <c r="CF20" i="2"/>
  <c r="I16" i="1" s="1"/>
  <c r="CF29" i="2"/>
  <c r="I25" i="1" s="1"/>
  <c r="CF30" i="2"/>
  <c r="I26" i="1" s="1"/>
  <c r="CF31" i="2"/>
  <c r="I27" i="1" s="1"/>
  <c r="CF32" i="2"/>
  <c r="I28" i="1" s="1"/>
  <c r="CF33" i="2"/>
  <c r="I29" i="1" s="1"/>
  <c r="CF34" i="2"/>
  <c r="I30" i="1" s="1"/>
  <c r="CF36" i="2"/>
  <c r="I32" i="1"/>
  <c r="CF38" i="2"/>
  <c r="I34" i="1" s="1"/>
  <c r="CF39" i="2"/>
  <c r="I35" i="1" s="1"/>
  <c r="CF40" i="2"/>
  <c r="I36" i="1" s="1"/>
  <c r="CF41" i="2"/>
  <c r="I37" i="1"/>
  <c r="CF42" i="2"/>
  <c r="I38" i="1" s="1"/>
  <c r="CF43" i="2"/>
  <c r="I39" i="1" s="1"/>
  <c r="CF44" i="2"/>
  <c r="I40" i="1" s="1"/>
  <c r="CF45" i="2"/>
  <c r="I41" i="1" s="1"/>
  <c r="CF47" i="2"/>
  <c r="I43" i="1" s="1"/>
  <c r="CF48" i="2"/>
  <c r="I44" i="1" s="1"/>
  <c r="CF49" i="2"/>
  <c r="I45" i="1" s="1"/>
  <c r="CF50" i="2"/>
  <c r="I46" i="1" s="1"/>
  <c r="CF51" i="2"/>
  <c r="I47" i="1" s="1"/>
  <c r="CF52" i="2"/>
  <c r="I48" i="1" s="1"/>
  <c r="CF53" i="2"/>
  <c r="I49" i="1" s="1"/>
  <c r="CF54" i="2"/>
  <c r="I50" i="1" s="1"/>
  <c r="CF9" i="2"/>
  <c r="I5" i="1" s="1"/>
  <c r="CE11" i="2"/>
  <c r="E7" i="1" s="1"/>
  <c r="CE12" i="2"/>
  <c r="E8" i="1" s="1"/>
  <c r="CE13" i="2"/>
  <c r="E9" i="1" s="1"/>
  <c r="CE14" i="2"/>
  <c r="E10" i="1" s="1"/>
  <c r="CE15" i="2"/>
  <c r="E11" i="1" s="1"/>
  <c r="CE40" i="2"/>
  <c r="E36" i="1" s="1"/>
  <c r="CE41" i="2"/>
  <c r="E37" i="1"/>
  <c r="CE42" i="2"/>
  <c r="E38" i="1" s="1"/>
  <c r="CE43" i="2"/>
  <c r="E39" i="1" s="1"/>
  <c r="CE44" i="2"/>
  <c r="E40" i="1" s="1"/>
  <c r="CE45" i="2"/>
  <c r="E41" i="1" s="1"/>
  <c r="CE47" i="2"/>
  <c r="E43" i="1" s="1"/>
  <c r="CE48" i="2"/>
  <c r="E44" i="1"/>
  <c r="CE49" i="2"/>
  <c r="E45" i="1" s="1"/>
  <c r="CE50" i="2"/>
  <c r="E46" i="1" s="1"/>
  <c r="CE51" i="2"/>
  <c r="E47" i="1" s="1"/>
  <c r="CE52" i="2"/>
  <c r="E48" i="1"/>
  <c r="CE53" i="2"/>
  <c r="E49" i="1" s="1"/>
  <c r="CE54" i="2"/>
  <c r="E50" i="1" s="1"/>
  <c r="CE9" i="2"/>
  <c r="E5" i="1" s="1"/>
  <c r="K23" i="1" l="1"/>
  <c r="G22" i="1"/>
  <c r="G21" i="1"/>
  <c r="G20" i="1"/>
  <c r="G18" i="1"/>
  <c r="K25" i="1"/>
  <c r="K21" i="1"/>
  <c r="G16" i="1"/>
  <c r="G17" i="1"/>
  <c r="K24" i="1"/>
  <c r="K15" i="1"/>
  <c r="K20" i="1"/>
  <c r="K19" i="1"/>
  <c r="G19" i="1"/>
  <c r="K18" i="1"/>
  <c r="G23" i="1"/>
  <c r="K17" i="1"/>
  <c r="K16" i="1"/>
  <c r="K22" i="1"/>
  <c r="K47" i="1"/>
  <c r="G50" i="1"/>
  <c r="G28" i="1"/>
  <c r="G45" i="1"/>
  <c r="K32" i="1"/>
  <c r="G30" i="1"/>
  <c r="G42" i="1"/>
  <c r="K39" i="1"/>
  <c r="G11" i="1"/>
  <c r="G13" i="1"/>
  <c r="K37" i="1"/>
  <c r="K7" i="1"/>
  <c r="G41" i="1"/>
  <c r="K44" i="1"/>
  <c r="K6" i="1"/>
  <c r="G26" i="1"/>
  <c r="G47" i="1"/>
  <c r="G9" i="1"/>
  <c r="K43" i="1"/>
  <c r="K36" i="1"/>
  <c r="K27" i="1"/>
  <c r="G25" i="1"/>
  <c r="G31" i="1"/>
  <c r="G38" i="1"/>
  <c r="K46" i="1"/>
  <c r="G49" i="1"/>
  <c r="K30" i="1"/>
  <c r="K45" i="1"/>
  <c r="K13" i="1"/>
  <c r="G36" i="1"/>
  <c r="K33" i="1"/>
  <c r="G40" i="1"/>
  <c r="G34" i="1"/>
  <c r="K49" i="1"/>
  <c r="K41" i="1"/>
  <c r="K35" i="1"/>
  <c r="K11" i="1"/>
  <c r="K31" i="1"/>
  <c r="K4" i="1"/>
  <c r="K40" i="1"/>
  <c r="K9" i="1"/>
  <c r="K51" i="1"/>
  <c r="G7" i="1"/>
  <c r="K8" i="1"/>
  <c r="K38" i="1"/>
  <c r="G43" i="1"/>
  <c r="K5" i="1"/>
  <c r="K12" i="1"/>
  <c r="K42" i="1"/>
  <c r="K14" i="1"/>
  <c r="K29" i="1"/>
  <c r="G12" i="1"/>
  <c r="K50" i="1"/>
  <c r="K28" i="1"/>
  <c r="G52" i="1"/>
  <c r="G5" i="1"/>
  <c r="G44" i="1"/>
  <c r="G10" i="1"/>
  <c r="G27" i="1"/>
  <c r="G14" i="1"/>
  <c r="G32" i="1"/>
  <c r="G48" i="1"/>
  <c r="G35" i="1"/>
  <c r="G4" i="1"/>
  <c r="G33" i="1"/>
  <c r="G51" i="1"/>
  <c r="G37" i="1"/>
  <c r="G6" i="1"/>
  <c r="G24" i="1"/>
  <c r="G46" i="1"/>
  <c r="G39" i="1"/>
  <c r="G29" i="1"/>
  <c r="G8" i="1"/>
  <c r="K48" i="1"/>
  <c r="K34" i="1"/>
  <c r="K26" i="1"/>
  <c r="K10" i="1"/>
  <c r="G15" i="1"/>
  <c r="K52" i="1"/>
</calcChain>
</file>

<file path=xl/sharedStrings.xml><?xml version="1.0" encoding="utf-8"?>
<sst xmlns="http://schemas.openxmlformats.org/spreadsheetml/2006/main" count="119" uniqueCount="87">
  <si>
    <t>Totaal aantal kilometers</t>
  </si>
  <si>
    <t>Rangschikking KM</t>
  </si>
  <si>
    <t>Totaal aantal Ritten</t>
  </si>
  <si>
    <t>Rangschikking Ritten</t>
  </si>
  <si>
    <t>DATUM</t>
  </si>
  <si>
    <t>TOTAAL</t>
  </si>
  <si>
    <t>AANTAL RITTEN</t>
  </si>
  <si>
    <t>Bouve Philip</t>
  </si>
  <si>
    <t>Carette Nico</t>
  </si>
  <si>
    <t>Casteleyn Geert</t>
  </si>
  <si>
    <t>Cobbaert Dries</t>
  </si>
  <si>
    <t>D’hondt Geert</t>
  </si>
  <si>
    <t>De Buck Kristof</t>
  </si>
  <si>
    <t>De Laere Benoit</t>
  </si>
  <si>
    <t xml:space="preserve">Demaré Koen </t>
  </si>
  <si>
    <t>DeMeester Eveline</t>
  </si>
  <si>
    <t>Denys Ivo</t>
  </si>
  <si>
    <t>Deprez Lennerd</t>
  </si>
  <si>
    <t>Devisch Carolien</t>
  </si>
  <si>
    <t>Dildick Wesley</t>
  </si>
  <si>
    <t>Dutoict Christophe</t>
  </si>
  <si>
    <t>Dutoict Jean-Pierre</t>
  </si>
  <si>
    <t xml:space="preserve">Goderis Steven </t>
  </si>
  <si>
    <t>Haegeman Marc</t>
  </si>
  <si>
    <t>Heindryckx Geert</t>
  </si>
  <si>
    <t>Horzenberger Franz</t>
  </si>
  <si>
    <t>Huys Kenny</t>
  </si>
  <si>
    <t>Jonckheeere Peter</t>
  </si>
  <si>
    <t>Laridon Bjorn</t>
  </si>
  <si>
    <t>Lestabel Edwin</t>
  </si>
  <si>
    <t>Maes Dirk</t>
  </si>
  <si>
    <t>Messens Serge</t>
  </si>
  <si>
    <t>Museeuw Eddy</t>
  </si>
  <si>
    <t>Popelier Dinny</t>
  </si>
  <si>
    <t>Renty Maxim</t>
  </si>
  <si>
    <t>Stiers Wim</t>
  </si>
  <si>
    <t>Tratsaert Parcival</t>
  </si>
  <si>
    <t>Van Laethem Eddy</t>
  </si>
  <si>
    <t>Van Tassel Gerben</t>
  </si>
  <si>
    <t>Vanderostyne Dave</t>
  </si>
  <si>
    <t>Vantyghem Stefaan</t>
  </si>
  <si>
    <t>Verhaeghe Dirk</t>
  </si>
  <si>
    <t>Vermote Marc</t>
  </si>
  <si>
    <t>Voet Sabine</t>
  </si>
  <si>
    <t>Van Wemmel Michel</t>
  </si>
  <si>
    <t>Vandenbussche Michael</t>
  </si>
  <si>
    <t>De Roo Jean Paul</t>
  </si>
  <si>
    <t>Muyllaert Clement</t>
  </si>
  <si>
    <t>Van Lierop Wim</t>
  </si>
  <si>
    <t>Vanderostyne Rudy</t>
  </si>
  <si>
    <t>Vanderostyne Yarne</t>
  </si>
  <si>
    <t>Vynck Peter</t>
  </si>
  <si>
    <t xml:space="preserve">Willaert Jo </t>
  </si>
  <si>
    <t>Ritten 2025</t>
  </si>
  <si>
    <t>Beullens Stefaan</t>
  </si>
  <si>
    <t>a-groep</t>
  </si>
  <si>
    <t>b-groep</t>
  </si>
  <si>
    <t>tope</t>
  </si>
  <si>
    <t xml:space="preserve"> A -  groep</t>
  </si>
  <si>
    <t>B - groep</t>
  </si>
  <si>
    <t>gistel</t>
  </si>
  <si>
    <t>koolaerd</t>
  </si>
  <si>
    <t>A-groep</t>
  </si>
  <si>
    <t>B-groep</t>
  </si>
  <si>
    <t>B- groep</t>
  </si>
  <si>
    <t xml:space="preserve">paas </t>
  </si>
  <si>
    <t>maandag</t>
  </si>
  <si>
    <t>avondrit</t>
  </si>
  <si>
    <t>A  groep</t>
  </si>
  <si>
    <t>B groep</t>
  </si>
  <si>
    <t>swaene</t>
  </si>
  <si>
    <t xml:space="preserve">weekend </t>
  </si>
  <si>
    <t>weekend</t>
  </si>
  <si>
    <t>A groep</t>
  </si>
  <si>
    <t>9419/mei</t>
  </si>
  <si>
    <t>extra rit</t>
  </si>
  <si>
    <t>paters</t>
  </si>
  <si>
    <t xml:space="preserve">extra rit </t>
  </si>
  <si>
    <t>zandvoorde</t>
  </si>
  <si>
    <t>B  groep</t>
  </si>
  <si>
    <t>flandrien</t>
  </si>
  <si>
    <t>weer</t>
  </si>
  <si>
    <t>Duron Frank</t>
  </si>
  <si>
    <t>Duron Mauro</t>
  </si>
  <si>
    <t>gestart</t>
  </si>
  <si>
    <t>17,45 uur</t>
  </si>
  <si>
    <t>17,30 uur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</si>
</sst>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#,##0.00"/>
  </numFmts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48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3" xfId="0" applyBorder="1"/>
    <xf numFmtId="0" fontId="3" fillId="0" borderId="0" xfId="0" applyFont="1"/>
    <xf numFmtId="0" fontId="1" fillId="0" borderId="0" xfId="0" applyFont="1"/>
    <xf numFmtId="0" fontId="5" fillId="0" borderId="0" xfId="0" applyFont="1"/>
    <xf numFmtId="0" fontId="4" fillId="0" borderId="1" xfId="0" applyFont="1" applyBorder="1"/>
    <xf numFmtId="0" fontId="4" fillId="0" borderId="2" xfId="0" applyFont="1" applyBorder="1"/>
    <xf numFmtId="0" fontId="2" fillId="0" borderId="0" xfId="0" applyFont="1"/>
    <xf numFmtId="16" fontId="0" fillId="0" borderId="3" xfId="0" applyNumberFormat="1" applyBorder="1"/>
    <xf numFmtId="164" fontId="0" fillId="0" borderId="0" xfId="0" applyNumberFormat="1"/>
    <xf numFmtId="16" fontId="0" fillId="0" borderId="0" xfId="0" applyNumberFormat="1"/>
    <xf numFmtId="0" fontId="4" fillId="0" borderId="0" xfId="0" applyFont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K56"/>
  <sheetViews>
    <sheetView tabSelected="1" topLeftCell="A7" workbookViewId="0">
      <pane xSplit="2" topLeftCell="BS1" activePane="topRight" state="frozen"/>
      <selection pane="topRight" activeCell="CD42" sqref="CD42"/>
    </sheetView>
  </sheetViews>
  <sheetFormatPr defaultRowHeight="14.4" x14ac:dyDescent="0.3"/>
  <cols>
    <col min="1" max="1" width="9.109375"/>
    <col min="2" max="2" width="32" customWidth="1"/>
    <col min="7" max="7" width="9.109375"/>
    <col min="83" max="83" width="13" customWidth="1"/>
    <col min="84" max="84" width="14.88671875" bestFit="1" customWidth="1"/>
  </cols>
  <sheetData>
    <row r="2" spans="1:89" ht="61.2" x14ac:dyDescent="1.1000000000000001">
      <c r="B2" s="2" t="s">
        <v>53</v>
      </c>
      <c r="CE2" s="2"/>
      <c r="CF2" s="2"/>
      <c r="CG2" s="3"/>
      <c r="CH2" s="3"/>
      <c r="CI2" s="3"/>
      <c r="CJ2" s="3"/>
      <c r="CK2" s="3"/>
    </row>
    <row r="5" spans="1:89" ht="18" x14ac:dyDescent="0.35">
      <c r="B5" s="4" t="s">
        <v>4</v>
      </c>
      <c r="C5" s="8">
        <v>45717</v>
      </c>
      <c r="D5" s="8">
        <v>45724</v>
      </c>
      <c r="E5" s="8">
        <v>45724</v>
      </c>
      <c r="F5" s="8">
        <v>45731</v>
      </c>
      <c r="G5" s="8">
        <v>45738</v>
      </c>
      <c r="H5" s="8">
        <v>45745</v>
      </c>
      <c r="I5" s="8">
        <v>45747</v>
      </c>
      <c r="J5" s="8">
        <v>45747</v>
      </c>
      <c r="K5" s="8">
        <v>45752</v>
      </c>
      <c r="L5" s="8">
        <v>45754</v>
      </c>
      <c r="M5" s="8">
        <v>45754</v>
      </c>
      <c r="N5" s="8">
        <v>45759</v>
      </c>
      <c r="O5" s="8">
        <v>45761</v>
      </c>
      <c r="P5" s="8">
        <v>45761</v>
      </c>
      <c r="Q5" s="8">
        <v>45766</v>
      </c>
      <c r="R5" s="8">
        <v>45768</v>
      </c>
      <c r="S5" s="8">
        <v>45768</v>
      </c>
      <c r="T5" s="8">
        <v>45773</v>
      </c>
      <c r="U5" s="8">
        <v>45775</v>
      </c>
      <c r="V5" s="8">
        <v>45775</v>
      </c>
      <c r="W5" s="8">
        <v>45779</v>
      </c>
      <c r="X5" s="8">
        <v>45780</v>
      </c>
      <c r="Y5" s="8">
        <v>45781</v>
      </c>
      <c r="Z5" s="8">
        <v>45782</v>
      </c>
      <c r="AA5" s="8">
        <v>45782</v>
      </c>
      <c r="AB5" s="8">
        <v>45789</v>
      </c>
      <c r="AC5" s="8">
        <v>45789</v>
      </c>
      <c r="AD5" s="8">
        <v>45787</v>
      </c>
      <c r="AE5" s="8">
        <v>45789</v>
      </c>
      <c r="AF5" s="8">
        <v>45789</v>
      </c>
      <c r="AG5" s="8">
        <v>45794</v>
      </c>
      <c r="AH5" s="8">
        <v>45796</v>
      </c>
      <c r="AI5" s="8">
        <v>45796</v>
      </c>
      <c r="AJ5" s="8">
        <v>45803</v>
      </c>
      <c r="AK5" s="8">
        <v>45803</v>
      </c>
      <c r="AL5" s="8">
        <v>45806</v>
      </c>
      <c r="AM5" s="8">
        <v>45808</v>
      </c>
      <c r="AN5" s="8">
        <v>45810</v>
      </c>
      <c r="AO5" s="8">
        <v>45810</v>
      </c>
      <c r="AP5" s="8">
        <v>45817</v>
      </c>
      <c r="AQ5" s="8">
        <v>45817</v>
      </c>
      <c r="AR5" s="8">
        <v>45824</v>
      </c>
      <c r="AS5" s="8">
        <v>45824</v>
      </c>
      <c r="AT5" s="8">
        <v>45829</v>
      </c>
      <c r="AU5" s="8">
        <v>45831</v>
      </c>
      <c r="AV5" s="8">
        <v>45836</v>
      </c>
      <c r="AW5" s="8">
        <v>45838</v>
      </c>
      <c r="AX5" s="8">
        <v>45838</v>
      </c>
      <c r="AY5" s="8">
        <v>45843</v>
      </c>
      <c r="AZ5" s="8">
        <v>45845</v>
      </c>
      <c r="BA5" s="8">
        <v>45849</v>
      </c>
      <c r="BB5" s="8">
        <v>45851</v>
      </c>
      <c r="BC5" s="8">
        <v>45857</v>
      </c>
      <c r="BD5" s="8">
        <v>45859</v>
      </c>
      <c r="BE5" s="8">
        <v>45864</v>
      </c>
      <c r="BF5" s="8">
        <v>45866</v>
      </c>
      <c r="BG5" s="8">
        <v>45866</v>
      </c>
      <c r="BH5" s="8">
        <v>45873</v>
      </c>
      <c r="BI5" s="8">
        <v>45878</v>
      </c>
      <c r="BJ5" s="8">
        <v>45880</v>
      </c>
      <c r="BK5" s="8">
        <v>45884</v>
      </c>
      <c r="BL5" s="8">
        <v>45885</v>
      </c>
      <c r="BM5" s="8">
        <v>45887</v>
      </c>
      <c r="BN5" s="8">
        <v>45892</v>
      </c>
      <c r="BO5" s="8">
        <v>45894</v>
      </c>
      <c r="BP5" s="8">
        <v>45894</v>
      </c>
      <c r="BQ5" s="8">
        <v>45899</v>
      </c>
      <c r="BR5" s="8">
        <v>45901</v>
      </c>
      <c r="BS5" s="8">
        <v>45906</v>
      </c>
      <c r="BT5" s="8">
        <v>45908</v>
      </c>
      <c r="BU5" s="8">
        <v>45913</v>
      </c>
      <c r="BV5" s="8">
        <v>45915</v>
      </c>
      <c r="BW5" s="8">
        <v>45920</v>
      </c>
      <c r="BX5" s="8">
        <v>45922</v>
      </c>
      <c r="BY5" s="8">
        <v>45927</v>
      </c>
      <c r="BZ5" s="8">
        <v>45929</v>
      </c>
      <c r="CA5" s="8">
        <v>45936</v>
      </c>
      <c r="CB5" s="1"/>
      <c r="CC5" s="1"/>
      <c r="CE5" s="5" t="s">
        <v>5</v>
      </c>
      <c r="CF5" s="6" t="s">
        <v>6</v>
      </c>
      <c r="CG5" s="7"/>
    </row>
    <row r="6" spans="1:89" ht="18" x14ac:dyDescent="0.35">
      <c r="B6" s="4"/>
      <c r="C6" s="10"/>
      <c r="D6" s="10" t="s">
        <v>55</v>
      </c>
      <c r="E6" t="s">
        <v>56</v>
      </c>
      <c r="F6" t="s">
        <v>57</v>
      </c>
      <c r="G6" t="s">
        <v>57</v>
      </c>
      <c r="H6" t="s">
        <v>57</v>
      </c>
      <c r="I6" t="s">
        <v>58</v>
      </c>
      <c r="J6" t="s">
        <v>59</v>
      </c>
      <c r="K6" t="s">
        <v>60</v>
      </c>
      <c r="L6" t="s">
        <v>62</v>
      </c>
      <c r="M6" t="s">
        <v>63</v>
      </c>
      <c r="O6" t="s">
        <v>62</v>
      </c>
      <c r="P6" t="s">
        <v>64</v>
      </c>
      <c r="R6" t="s">
        <v>65</v>
      </c>
      <c r="S6" t="s">
        <v>67</v>
      </c>
      <c r="U6" t="s">
        <v>68</v>
      </c>
      <c r="V6" t="s">
        <v>69</v>
      </c>
      <c r="W6" t="s">
        <v>70</v>
      </c>
      <c r="X6" t="s">
        <v>70</v>
      </c>
      <c r="Y6" t="s">
        <v>70</v>
      </c>
      <c r="Z6" t="s">
        <v>73</v>
      </c>
      <c r="AA6" t="s">
        <v>69</v>
      </c>
      <c r="AB6" t="s">
        <v>73</v>
      </c>
      <c r="AC6" t="s">
        <v>69</v>
      </c>
      <c r="AD6" t="s">
        <v>57</v>
      </c>
      <c r="AE6" t="s">
        <v>73</v>
      </c>
      <c r="AF6" t="s">
        <v>69</v>
      </c>
      <c r="AG6" t="s">
        <v>57</v>
      </c>
      <c r="AH6" t="s">
        <v>68</v>
      </c>
      <c r="AI6" t="s">
        <v>69</v>
      </c>
      <c r="AJ6" t="s">
        <v>73</v>
      </c>
      <c r="AK6" t="s">
        <v>69</v>
      </c>
      <c r="AL6" t="s">
        <v>75</v>
      </c>
      <c r="AN6" t="s">
        <v>73</v>
      </c>
      <c r="AO6" t="s">
        <v>69</v>
      </c>
      <c r="AP6" t="s">
        <v>77</v>
      </c>
      <c r="AQ6" t="s">
        <v>67</v>
      </c>
      <c r="AR6" t="s">
        <v>73</v>
      </c>
      <c r="AS6" t="s">
        <v>69</v>
      </c>
      <c r="AW6" t="s">
        <v>73</v>
      </c>
      <c r="AX6" t="s">
        <v>69</v>
      </c>
      <c r="BD6" t="s">
        <v>75</v>
      </c>
      <c r="BF6" t="s">
        <v>68</v>
      </c>
      <c r="BG6" t="s">
        <v>79</v>
      </c>
      <c r="BH6" t="s">
        <v>80</v>
      </c>
      <c r="BO6" t="s">
        <v>73</v>
      </c>
      <c r="BP6" t="s">
        <v>79</v>
      </c>
      <c r="BX6" t="s">
        <v>84</v>
      </c>
      <c r="BZ6" t="s">
        <v>84</v>
      </c>
      <c r="CA6" t="s">
        <v>84</v>
      </c>
      <c r="CE6" s="11"/>
      <c r="CF6" s="11"/>
      <c r="CG6" s="7"/>
    </row>
    <row r="7" spans="1:89" ht="18" x14ac:dyDescent="0.35">
      <c r="B7" s="4"/>
      <c r="C7" s="10"/>
      <c r="K7" t="s">
        <v>61</v>
      </c>
      <c r="R7" t="s">
        <v>66</v>
      </c>
      <c r="W7" t="s">
        <v>71</v>
      </c>
      <c r="X7" t="s">
        <v>72</v>
      </c>
      <c r="Y7" t="s">
        <v>72</v>
      </c>
      <c r="AL7" t="s">
        <v>76</v>
      </c>
      <c r="AP7" t="s">
        <v>78</v>
      </c>
      <c r="BD7" t="s">
        <v>76</v>
      </c>
      <c r="BH7" t="s">
        <v>81</v>
      </c>
      <c r="BX7" t="s">
        <v>85</v>
      </c>
      <c r="BZ7" t="s">
        <v>85</v>
      </c>
      <c r="CA7" t="s">
        <v>86</v>
      </c>
      <c r="CE7" s="11"/>
      <c r="CF7" s="11"/>
      <c r="CG7" s="7"/>
    </row>
    <row r="8" spans="1:89" x14ac:dyDescent="0.3">
      <c r="A8">
        <f>Totaal!A4</f>
        <v>1</v>
      </c>
      <c r="B8" t="s">
        <v>54</v>
      </c>
      <c r="C8" s="10"/>
      <c r="CE8">
        <f t="shared" ref="CE8:CE56" si="0">SUM(C8:CC8)</f>
        <v>0</v>
      </c>
      <c r="CF8">
        <f t="shared" ref="CF8:CF56" si="1">COUNTA(C8:CC8)</f>
        <v>0</v>
      </c>
      <c r="CG8" s="7"/>
    </row>
    <row r="9" spans="1:89" x14ac:dyDescent="0.3">
      <c r="A9">
        <f>Totaal!A5</f>
        <v>2</v>
      </c>
      <c r="B9" t="s">
        <v>7</v>
      </c>
      <c r="P9">
        <v>62</v>
      </c>
      <c r="AI9">
        <v>62</v>
      </c>
      <c r="BI9">
        <v>95</v>
      </c>
      <c r="CE9">
        <f t="shared" si="0"/>
        <v>219</v>
      </c>
      <c r="CF9">
        <f t="shared" si="1"/>
        <v>3</v>
      </c>
    </row>
    <row r="10" spans="1:89" x14ac:dyDescent="0.3">
      <c r="A10">
        <f>Totaal!A6</f>
        <v>3</v>
      </c>
      <c r="B10" t="s">
        <v>8</v>
      </c>
      <c r="E10">
        <v>68</v>
      </c>
      <c r="G10">
        <v>90</v>
      </c>
      <c r="H10">
        <v>95</v>
      </c>
      <c r="J10">
        <v>58</v>
      </c>
      <c r="M10">
        <v>60</v>
      </c>
      <c r="N10">
        <v>82</v>
      </c>
      <c r="P10">
        <v>62</v>
      </c>
      <c r="Q10">
        <v>92</v>
      </c>
      <c r="R10">
        <v>110</v>
      </c>
      <c r="T10">
        <v>93</v>
      </c>
      <c r="V10">
        <v>61</v>
      </c>
      <c r="W10">
        <v>81</v>
      </c>
      <c r="X10">
        <v>131</v>
      </c>
      <c r="Y10">
        <v>60</v>
      </c>
      <c r="AA10">
        <v>65</v>
      </c>
      <c r="AC10">
        <v>70</v>
      </c>
      <c r="AD10">
        <v>94</v>
      </c>
      <c r="AF10">
        <v>70</v>
      </c>
      <c r="AG10">
        <v>94</v>
      </c>
      <c r="AI10">
        <v>62</v>
      </c>
      <c r="AK10">
        <v>65</v>
      </c>
      <c r="AL10">
        <v>99</v>
      </c>
      <c r="AM10">
        <v>100</v>
      </c>
      <c r="AO10">
        <v>75</v>
      </c>
      <c r="AP10">
        <v>135</v>
      </c>
      <c r="AT10">
        <v>91</v>
      </c>
      <c r="AU10">
        <v>75</v>
      </c>
      <c r="BE10">
        <v>93</v>
      </c>
      <c r="BG10">
        <v>65</v>
      </c>
      <c r="BJ10">
        <v>80</v>
      </c>
      <c r="BM10">
        <v>85</v>
      </c>
      <c r="BN10">
        <v>100</v>
      </c>
      <c r="BP10">
        <v>66</v>
      </c>
      <c r="BQ10">
        <v>92</v>
      </c>
      <c r="BR10">
        <v>68</v>
      </c>
      <c r="BS10">
        <v>90</v>
      </c>
      <c r="CA10">
        <v>65</v>
      </c>
      <c r="CE10">
        <f t="shared" si="0"/>
        <v>3042</v>
      </c>
      <c r="CF10">
        <f t="shared" si="1"/>
        <v>37</v>
      </c>
    </row>
    <row r="11" spans="1:89" x14ac:dyDescent="0.3">
      <c r="A11">
        <f>Totaal!A7</f>
        <v>4</v>
      </c>
      <c r="B11" t="s">
        <v>9</v>
      </c>
      <c r="D11">
        <v>88</v>
      </c>
      <c r="G11">
        <v>90</v>
      </c>
      <c r="I11">
        <v>61</v>
      </c>
      <c r="T11">
        <v>93</v>
      </c>
      <c r="AM11">
        <v>100</v>
      </c>
      <c r="BK11">
        <v>121</v>
      </c>
      <c r="BQ11">
        <v>92</v>
      </c>
      <c r="BR11">
        <v>68</v>
      </c>
      <c r="BT11">
        <v>61</v>
      </c>
      <c r="BY11">
        <v>95</v>
      </c>
      <c r="CE11">
        <f t="shared" si="0"/>
        <v>869</v>
      </c>
      <c r="CF11">
        <f t="shared" si="1"/>
        <v>10</v>
      </c>
    </row>
    <row r="12" spans="1:89" x14ac:dyDescent="0.3">
      <c r="A12">
        <f>Totaal!A8</f>
        <v>5</v>
      </c>
      <c r="B12" t="s">
        <v>10</v>
      </c>
      <c r="M12">
        <v>60</v>
      </c>
      <c r="W12">
        <v>81</v>
      </c>
      <c r="X12">
        <v>131</v>
      </c>
      <c r="Y12">
        <v>60</v>
      </c>
      <c r="AW12">
        <v>73</v>
      </c>
      <c r="CE12">
        <f t="shared" si="0"/>
        <v>405</v>
      </c>
      <c r="CF12">
        <f t="shared" si="1"/>
        <v>5</v>
      </c>
    </row>
    <row r="13" spans="1:89" x14ac:dyDescent="0.3">
      <c r="A13">
        <f>Totaal!A9</f>
        <v>6</v>
      </c>
      <c r="B13" t="s">
        <v>11</v>
      </c>
      <c r="C13">
        <v>73</v>
      </c>
      <c r="G13">
        <v>90</v>
      </c>
      <c r="J13">
        <v>58</v>
      </c>
      <c r="M13">
        <v>60</v>
      </c>
      <c r="P13">
        <v>62</v>
      </c>
      <c r="W13">
        <v>81</v>
      </c>
      <c r="X13">
        <v>131</v>
      </c>
      <c r="Y13">
        <v>60</v>
      </c>
      <c r="AC13">
        <v>70</v>
      </c>
      <c r="AF13">
        <v>70</v>
      </c>
      <c r="AO13">
        <v>75</v>
      </c>
      <c r="AS13">
        <v>73</v>
      </c>
      <c r="BI13">
        <v>95</v>
      </c>
      <c r="BP13">
        <v>66</v>
      </c>
      <c r="BW13">
        <v>75</v>
      </c>
      <c r="CE13">
        <f t="shared" si="0"/>
        <v>1139</v>
      </c>
      <c r="CF13">
        <f t="shared" si="1"/>
        <v>15</v>
      </c>
    </row>
    <row r="14" spans="1:89" x14ac:dyDescent="0.3">
      <c r="A14">
        <f>Totaal!A10</f>
        <v>7</v>
      </c>
      <c r="B14" t="s">
        <v>12</v>
      </c>
      <c r="C14">
        <v>73</v>
      </c>
      <c r="D14">
        <v>88</v>
      </c>
      <c r="F14">
        <v>92</v>
      </c>
      <c r="H14">
        <v>95</v>
      </c>
      <c r="I14">
        <v>61</v>
      </c>
      <c r="K14">
        <v>122</v>
      </c>
      <c r="L14">
        <v>65</v>
      </c>
      <c r="Q14">
        <v>92</v>
      </c>
      <c r="T14">
        <v>93</v>
      </c>
      <c r="U14">
        <v>72</v>
      </c>
      <c r="W14">
        <v>81</v>
      </c>
      <c r="X14">
        <v>131</v>
      </c>
      <c r="Y14">
        <v>60</v>
      </c>
      <c r="AB14">
        <v>80</v>
      </c>
      <c r="AD14">
        <v>94</v>
      </c>
      <c r="AE14">
        <v>80</v>
      </c>
      <c r="AG14">
        <v>94</v>
      </c>
      <c r="AH14">
        <v>78</v>
      </c>
      <c r="AL14">
        <v>99</v>
      </c>
      <c r="AM14">
        <v>100</v>
      </c>
      <c r="AN14">
        <v>69</v>
      </c>
      <c r="AP14">
        <v>135</v>
      </c>
      <c r="AR14">
        <v>68</v>
      </c>
      <c r="AT14">
        <v>91</v>
      </c>
      <c r="AV14">
        <v>96</v>
      </c>
      <c r="AY14">
        <v>92</v>
      </c>
      <c r="AZ14">
        <v>69</v>
      </c>
      <c r="BA14">
        <v>87</v>
      </c>
      <c r="BB14">
        <v>75</v>
      </c>
      <c r="BC14">
        <v>105</v>
      </c>
      <c r="BE14">
        <v>93</v>
      </c>
      <c r="BF14">
        <v>88</v>
      </c>
      <c r="BI14">
        <v>95</v>
      </c>
      <c r="BJ14">
        <v>80</v>
      </c>
      <c r="BK14">
        <v>121</v>
      </c>
      <c r="BM14">
        <v>85</v>
      </c>
      <c r="BQ14">
        <v>92</v>
      </c>
      <c r="BR14">
        <v>68</v>
      </c>
      <c r="BS14">
        <v>90</v>
      </c>
      <c r="BT14">
        <v>61</v>
      </c>
      <c r="BW14">
        <v>105</v>
      </c>
      <c r="BX14">
        <v>60</v>
      </c>
      <c r="BY14">
        <v>95</v>
      </c>
      <c r="BZ14">
        <v>61</v>
      </c>
      <c r="CA14">
        <v>65</v>
      </c>
      <c r="CE14">
        <f t="shared" si="0"/>
        <v>3896</v>
      </c>
      <c r="CF14">
        <f t="shared" si="1"/>
        <v>45</v>
      </c>
    </row>
    <row r="15" spans="1:89" x14ac:dyDescent="0.3">
      <c r="A15">
        <f>Totaal!A11</f>
        <v>8</v>
      </c>
      <c r="B15" t="s">
        <v>13</v>
      </c>
      <c r="I15">
        <v>61</v>
      </c>
      <c r="N15">
        <v>82</v>
      </c>
      <c r="O15">
        <v>65</v>
      </c>
      <c r="U15">
        <v>72</v>
      </c>
      <c r="AI15">
        <v>62</v>
      </c>
      <c r="AL15">
        <v>99</v>
      </c>
      <c r="AP15">
        <v>135</v>
      </c>
      <c r="AR15">
        <v>68</v>
      </c>
      <c r="AW15">
        <v>73</v>
      </c>
      <c r="AY15">
        <v>92</v>
      </c>
      <c r="BA15">
        <v>87</v>
      </c>
      <c r="BB15">
        <v>75</v>
      </c>
      <c r="BC15">
        <v>105</v>
      </c>
      <c r="BE15">
        <v>93</v>
      </c>
      <c r="BF15">
        <v>88</v>
      </c>
      <c r="BI15">
        <v>95</v>
      </c>
      <c r="BM15">
        <v>85</v>
      </c>
      <c r="BO15">
        <v>88</v>
      </c>
      <c r="BQ15">
        <v>92</v>
      </c>
      <c r="BU15">
        <v>90</v>
      </c>
      <c r="BV15">
        <v>58</v>
      </c>
      <c r="BW15">
        <v>105</v>
      </c>
      <c r="BY15">
        <v>95</v>
      </c>
      <c r="CA15">
        <v>65</v>
      </c>
      <c r="CE15">
        <f t="shared" si="0"/>
        <v>2030</v>
      </c>
      <c r="CF15">
        <f t="shared" si="1"/>
        <v>24</v>
      </c>
    </row>
    <row r="16" spans="1:89" x14ac:dyDescent="0.3">
      <c r="A16">
        <f>Totaal!A12</f>
        <v>9</v>
      </c>
      <c r="B16" t="s">
        <v>46</v>
      </c>
      <c r="D16">
        <v>88</v>
      </c>
      <c r="F16">
        <v>92</v>
      </c>
      <c r="H16">
        <v>95</v>
      </c>
      <c r="J16">
        <v>58</v>
      </c>
      <c r="K16">
        <v>122</v>
      </c>
      <c r="M16">
        <v>60</v>
      </c>
      <c r="N16">
        <v>82</v>
      </c>
      <c r="P16">
        <v>62</v>
      </c>
      <c r="R16">
        <v>110</v>
      </c>
      <c r="T16">
        <v>93</v>
      </c>
      <c r="W16">
        <v>81</v>
      </c>
      <c r="X16">
        <v>131</v>
      </c>
      <c r="Y16">
        <v>60</v>
      </c>
      <c r="AA16">
        <v>65</v>
      </c>
      <c r="AC16">
        <v>70</v>
      </c>
      <c r="AF16">
        <v>70</v>
      </c>
      <c r="AG16">
        <v>94</v>
      </c>
      <c r="AI16">
        <v>62</v>
      </c>
      <c r="AK16">
        <v>65</v>
      </c>
      <c r="AM16">
        <v>100</v>
      </c>
      <c r="AO16">
        <v>75</v>
      </c>
      <c r="AQ16">
        <v>75</v>
      </c>
      <c r="AS16">
        <v>73</v>
      </c>
      <c r="AT16">
        <v>91</v>
      </c>
      <c r="AU16">
        <v>75</v>
      </c>
      <c r="AV16">
        <v>96</v>
      </c>
      <c r="AX16">
        <v>72</v>
      </c>
      <c r="BA16">
        <v>87</v>
      </c>
      <c r="BB16">
        <v>75</v>
      </c>
      <c r="BC16">
        <v>105</v>
      </c>
      <c r="BE16">
        <v>93</v>
      </c>
      <c r="BI16">
        <v>95</v>
      </c>
      <c r="BJ16">
        <v>80</v>
      </c>
      <c r="BK16">
        <v>121</v>
      </c>
      <c r="BM16">
        <v>85</v>
      </c>
      <c r="BP16">
        <v>66</v>
      </c>
      <c r="BQ16">
        <v>92</v>
      </c>
      <c r="BT16">
        <v>61</v>
      </c>
      <c r="BU16">
        <v>90</v>
      </c>
      <c r="BV16">
        <v>58</v>
      </c>
      <c r="BW16">
        <v>105</v>
      </c>
      <c r="BZ16">
        <v>61</v>
      </c>
      <c r="CA16">
        <v>65</v>
      </c>
      <c r="CE16">
        <f t="shared" si="0"/>
        <v>3556</v>
      </c>
      <c r="CF16">
        <f t="shared" si="1"/>
        <v>43</v>
      </c>
    </row>
    <row r="17" spans="1:84" x14ac:dyDescent="0.3">
      <c r="A17">
        <f>Totaal!A13</f>
        <v>10</v>
      </c>
      <c r="B17" t="s">
        <v>14</v>
      </c>
      <c r="M17">
        <v>60</v>
      </c>
      <c r="S17">
        <v>76</v>
      </c>
      <c r="AI17">
        <v>62</v>
      </c>
      <c r="AK17">
        <v>65</v>
      </c>
      <c r="AQ17">
        <v>75</v>
      </c>
      <c r="AS17">
        <v>73</v>
      </c>
      <c r="AU17">
        <v>75</v>
      </c>
      <c r="AX17">
        <v>72</v>
      </c>
      <c r="AZ17">
        <v>69</v>
      </c>
      <c r="BB17">
        <v>75</v>
      </c>
      <c r="BG17">
        <v>65</v>
      </c>
      <c r="BH17">
        <v>77</v>
      </c>
      <c r="BJ17">
        <v>80</v>
      </c>
      <c r="BM17">
        <v>85</v>
      </c>
      <c r="BP17">
        <v>66</v>
      </c>
      <c r="BR17">
        <v>68</v>
      </c>
      <c r="BT17">
        <v>61</v>
      </c>
      <c r="BV17">
        <v>58</v>
      </c>
      <c r="BX17">
        <v>60</v>
      </c>
      <c r="BZ17">
        <v>61</v>
      </c>
      <c r="CE17">
        <f t="shared" si="0"/>
        <v>1383</v>
      </c>
      <c r="CF17">
        <f t="shared" si="1"/>
        <v>20</v>
      </c>
    </row>
    <row r="18" spans="1:84" x14ac:dyDescent="0.3">
      <c r="A18">
        <f>Totaal!A14</f>
        <v>11</v>
      </c>
      <c r="B18" t="s">
        <v>15</v>
      </c>
      <c r="M18">
        <v>60</v>
      </c>
      <c r="BS18">
        <v>90</v>
      </c>
      <c r="CE18">
        <f t="shared" si="0"/>
        <v>150</v>
      </c>
      <c r="CF18">
        <f t="shared" si="1"/>
        <v>2</v>
      </c>
    </row>
    <row r="19" spans="1:84" x14ac:dyDescent="0.3">
      <c r="A19">
        <f>Totaal!A15</f>
        <v>12</v>
      </c>
      <c r="B19" t="s">
        <v>16</v>
      </c>
      <c r="C19">
        <v>73</v>
      </c>
      <c r="D19">
        <v>88</v>
      </c>
      <c r="F19">
        <v>92</v>
      </c>
      <c r="G19">
        <v>90</v>
      </c>
      <c r="H19">
        <v>95</v>
      </c>
      <c r="I19">
        <v>61</v>
      </c>
      <c r="K19">
        <v>122</v>
      </c>
      <c r="L19">
        <v>65</v>
      </c>
      <c r="N19">
        <v>82</v>
      </c>
      <c r="O19">
        <v>65</v>
      </c>
      <c r="Q19">
        <v>92</v>
      </c>
      <c r="T19">
        <v>93</v>
      </c>
      <c r="U19">
        <v>72</v>
      </c>
      <c r="AD19">
        <v>94</v>
      </c>
      <c r="AG19">
        <v>94</v>
      </c>
      <c r="AH19">
        <v>78</v>
      </c>
      <c r="AJ19">
        <v>79</v>
      </c>
      <c r="AM19">
        <v>100</v>
      </c>
      <c r="AN19">
        <v>69</v>
      </c>
      <c r="BA19">
        <v>87</v>
      </c>
      <c r="BB19">
        <v>75</v>
      </c>
      <c r="BE19">
        <v>93</v>
      </c>
      <c r="BS19">
        <v>90</v>
      </c>
      <c r="BT19">
        <v>61</v>
      </c>
      <c r="BW19">
        <v>105</v>
      </c>
      <c r="BX19">
        <v>60</v>
      </c>
      <c r="BY19">
        <v>95</v>
      </c>
      <c r="BZ19">
        <v>61</v>
      </c>
      <c r="CA19">
        <v>65</v>
      </c>
      <c r="CE19">
        <f t="shared" si="0"/>
        <v>2396</v>
      </c>
      <c r="CF19">
        <f t="shared" si="1"/>
        <v>29</v>
      </c>
    </row>
    <row r="20" spans="1:84" x14ac:dyDescent="0.3">
      <c r="A20">
        <f>Totaal!A16</f>
        <v>13</v>
      </c>
      <c r="B20" t="s">
        <v>17</v>
      </c>
      <c r="I20">
        <v>61</v>
      </c>
      <c r="K20">
        <v>122</v>
      </c>
      <c r="L20">
        <v>65</v>
      </c>
      <c r="O20">
        <v>65</v>
      </c>
      <c r="U20">
        <v>72</v>
      </c>
      <c r="AB20">
        <v>80</v>
      </c>
      <c r="AE20">
        <v>80</v>
      </c>
      <c r="AH20">
        <v>78</v>
      </c>
      <c r="AN20">
        <v>69</v>
      </c>
      <c r="BI20">
        <v>95</v>
      </c>
      <c r="BJ20">
        <v>80</v>
      </c>
      <c r="BM20">
        <v>85</v>
      </c>
      <c r="BP20">
        <v>66</v>
      </c>
      <c r="BR20">
        <v>68</v>
      </c>
      <c r="BT20">
        <v>61</v>
      </c>
      <c r="BZ20">
        <v>61</v>
      </c>
      <c r="CA20">
        <v>65</v>
      </c>
      <c r="CE20">
        <f t="shared" si="0"/>
        <v>1273</v>
      </c>
      <c r="CF20">
        <f t="shared" si="1"/>
        <v>17</v>
      </c>
    </row>
    <row r="21" spans="1:84" x14ac:dyDescent="0.3">
      <c r="A21">
        <f>Totaal!A17</f>
        <v>14</v>
      </c>
      <c r="B21" t="s">
        <v>18</v>
      </c>
      <c r="M21">
        <v>60</v>
      </c>
      <c r="X21">
        <v>131</v>
      </c>
      <c r="Y21">
        <v>60</v>
      </c>
      <c r="AO21">
        <v>75</v>
      </c>
      <c r="CE21">
        <f t="shared" si="0"/>
        <v>326</v>
      </c>
      <c r="CF21">
        <f t="shared" si="1"/>
        <v>4</v>
      </c>
    </row>
    <row r="22" spans="1:84" x14ac:dyDescent="0.3">
      <c r="A22">
        <f>Totaal!A18</f>
        <v>15</v>
      </c>
      <c r="B22" t="s">
        <v>19</v>
      </c>
      <c r="C22">
        <v>73</v>
      </c>
      <c r="D22">
        <v>88</v>
      </c>
      <c r="F22">
        <v>92</v>
      </c>
      <c r="G22">
        <v>90</v>
      </c>
      <c r="H22">
        <v>95</v>
      </c>
      <c r="I22">
        <v>61</v>
      </c>
      <c r="K22">
        <v>122</v>
      </c>
      <c r="L22">
        <v>65</v>
      </c>
      <c r="N22">
        <v>82</v>
      </c>
      <c r="O22">
        <v>65</v>
      </c>
      <c r="Q22">
        <v>92</v>
      </c>
      <c r="R22">
        <v>110</v>
      </c>
      <c r="T22">
        <v>93</v>
      </c>
      <c r="U22">
        <v>72</v>
      </c>
      <c r="W22">
        <v>81</v>
      </c>
      <c r="X22">
        <v>131</v>
      </c>
      <c r="AB22">
        <v>80</v>
      </c>
      <c r="AD22">
        <v>94</v>
      </c>
      <c r="AE22">
        <v>80</v>
      </c>
      <c r="AG22">
        <v>94</v>
      </c>
      <c r="AH22">
        <v>78</v>
      </c>
      <c r="AJ22">
        <v>79</v>
      </c>
      <c r="AL22">
        <v>99</v>
      </c>
      <c r="AM22">
        <v>100</v>
      </c>
      <c r="AN22">
        <v>69</v>
      </c>
      <c r="AP22">
        <v>135</v>
      </c>
      <c r="AT22">
        <v>91</v>
      </c>
      <c r="AU22">
        <v>75</v>
      </c>
      <c r="AV22">
        <v>96</v>
      </c>
      <c r="AX22">
        <v>72</v>
      </c>
      <c r="AY22">
        <v>92</v>
      </c>
      <c r="AZ22">
        <v>69</v>
      </c>
      <c r="BA22">
        <v>87</v>
      </c>
      <c r="BB22">
        <v>75</v>
      </c>
      <c r="BC22">
        <v>105</v>
      </c>
      <c r="BD22">
        <v>105</v>
      </c>
      <c r="BE22">
        <v>93</v>
      </c>
      <c r="BJ22">
        <v>80</v>
      </c>
      <c r="BK22">
        <v>121</v>
      </c>
      <c r="BM22">
        <v>85</v>
      </c>
      <c r="BP22">
        <v>66</v>
      </c>
      <c r="BQ22">
        <v>92</v>
      </c>
      <c r="BR22">
        <v>68</v>
      </c>
      <c r="BT22">
        <v>61</v>
      </c>
      <c r="BW22">
        <v>105</v>
      </c>
      <c r="BX22">
        <v>60</v>
      </c>
      <c r="BZ22">
        <v>61</v>
      </c>
      <c r="CA22">
        <v>65</v>
      </c>
      <c r="CE22">
        <f t="shared" si="0"/>
        <v>4144</v>
      </c>
      <c r="CF22">
        <f t="shared" si="1"/>
        <v>48</v>
      </c>
    </row>
    <row r="23" spans="1:84" x14ac:dyDescent="0.3">
      <c r="A23">
        <f>Totaal!A19</f>
        <v>16</v>
      </c>
      <c r="B23" t="s">
        <v>82</v>
      </c>
      <c r="BI23">
        <v>95</v>
      </c>
      <c r="CE23">
        <f t="shared" si="0"/>
        <v>95</v>
      </c>
      <c r="CF23">
        <f t="shared" si="1"/>
        <v>1</v>
      </c>
    </row>
    <row r="24" spans="1:84" x14ac:dyDescent="0.3">
      <c r="A24">
        <f>Totaal!A20</f>
        <v>17</v>
      </c>
      <c r="B24" t="s">
        <v>83</v>
      </c>
      <c r="BM24">
        <v>85</v>
      </c>
      <c r="BR24">
        <v>68</v>
      </c>
      <c r="CE24">
        <f t="shared" si="0"/>
        <v>153</v>
      </c>
      <c r="CF24">
        <f t="shared" si="1"/>
        <v>2</v>
      </c>
    </row>
    <row r="25" spans="1:84" x14ac:dyDescent="0.3">
      <c r="A25">
        <f>Totaal!A21</f>
        <v>18</v>
      </c>
      <c r="B25" t="s">
        <v>20</v>
      </c>
      <c r="Y25">
        <v>60</v>
      </c>
      <c r="CE25">
        <f t="shared" si="0"/>
        <v>60</v>
      </c>
      <c r="CF25">
        <f t="shared" si="1"/>
        <v>1</v>
      </c>
    </row>
    <row r="26" spans="1:84" x14ac:dyDescent="0.3">
      <c r="A26">
        <f>Totaal!A22</f>
        <v>19</v>
      </c>
      <c r="B26" t="s">
        <v>21</v>
      </c>
      <c r="CE26">
        <f t="shared" si="0"/>
        <v>0</v>
      </c>
      <c r="CF26">
        <f t="shared" si="1"/>
        <v>0</v>
      </c>
    </row>
    <row r="27" spans="1:84" x14ac:dyDescent="0.3">
      <c r="A27">
        <f>Totaal!A23</f>
        <v>20</v>
      </c>
      <c r="B27" t="s">
        <v>22</v>
      </c>
      <c r="D27">
        <v>88</v>
      </c>
      <c r="F27">
        <v>92</v>
      </c>
      <c r="G27">
        <v>90</v>
      </c>
      <c r="I27">
        <v>61</v>
      </c>
      <c r="K27">
        <v>122</v>
      </c>
      <c r="L27">
        <v>65</v>
      </c>
      <c r="Q27">
        <v>92</v>
      </c>
      <c r="U27">
        <v>72</v>
      </c>
      <c r="AB27">
        <v>80</v>
      </c>
      <c r="AD27">
        <v>94</v>
      </c>
      <c r="AE27">
        <v>80</v>
      </c>
      <c r="AG27">
        <v>94</v>
      </c>
      <c r="AH27">
        <v>78</v>
      </c>
      <c r="AJ27">
        <v>79</v>
      </c>
      <c r="AK27">
        <v>65</v>
      </c>
      <c r="AM27">
        <v>100</v>
      </c>
      <c r="AN27">
        <v>69</v>
      </c>
      <c r="AT27">
        <v>91</v>
      </c>
      <c r="AU27">
        <v>75</v>
      </c>
      <c r="AV27">
        <v>96</v>
      </c>
      <c r="AY27">
        <v>92</v>
      </c>
      <c r="BJ27">
        <v>80</v>
      </c>
      <c r="BK27">
        <v>121</v>
      </c>
      <c r="BL27">
        <v>84</v>
      </c>
      <c r="BM27">
        <v>85</v>
      </c>
      <c r="BT27">
        <v>61</v>
      </c>
      <c r="BW27">
        <v>105</v>
      </c>
      <c r="BY27">
        <v>95</v>
      </c>
      <c r="BZ27">
        <v>61</v>
      </c>
      <c r="CA27">
        <v>65</v>
      </c>
      <c r="CE27">
        <f t="shared" si="0"/>
        <v>2532</v>
      </c>
      <c r="CF27">
        <f t="shared" si="1"/>
        <v>30</v>
      </c>
    </row>
    <row r="28" spans="1:84" x14ac:dyDescent="0.3">
      <c r="A28">
        <f>Totaal!A24</f>
        <v>21</v>
      </c>
      <c r="B28" t="s">
        <v>23</v>
      </c>
      <c r="C28">
        <v>73</v>
      </c>
      <c r="F28">
        <v>92</v>
      </c>
      <c r="G28">
        <v>90</v>
      </c>
      <c r="H28">
        <v>95</v>
      </c>
      <c r="J28">
        <v>58</v>
      </c>
      <c r="M28">
        <v>60</v>
      </c>
      <c r="Q28">
        <v>92</v>
      </c>
      <c r="AA28">
        <v>65</v>
      </c>
      <c r="AC28">
        <v>70</v>
      </c>
      <c r="AF28">
        <v>70</v>
      </c>
      <c r="AI28">
        <v>62</v>
      </c>
      <c r="AO28">
        <v>75</v>
      </c>
      <c r="AP28">
        <v>135</v>
      </c>
      <c r="AS28">
        <v>73</v>
      </c>
      <c r="AU28">
        <v>75</v>
      </c>
      <c r="AV28">
        <v>96</v>
      </c>
      <c r="AX28">
        <v>72</v>
      </c>
      <c r="BA28">
        <v>87</v>
      </c>
      <c r="BJ28">
        <v>80</v>
      </c>
      <c r="BL28">
        <v>84</v>
      </c>
      <c r="BM28">
        <v>85</v>
      </c>
      <c r="BP28">
        <v>66</v>
      </c>
      <c r="BR28">
        <v>68</v>
      </c>
      <c r="BU28">
        <v>90</v>
      </c>
      <c r="BX28">
        <v>60</v>
      </c>
      <c r="BY28">
        <v>95</v>
      </c>
      <c r="BZ28">
        <v>61</v>
      </c>
      <c r="CA28">
        <v>65</v>
      </c>
      <c r="CE28">
        <f t="shared" si="0"/>
        <v>2194</v>
      </c>
      <c r="CF28">
        <f t="shared" si="1"/>
        <v>28</v>
      </c>
    </row>
    <row r="29" spans="1:84" x14ac:dyDescent="0.3">
      <c r="A29">
        <f>Totaal!A25</f>
        <v>22</v>
      </c>
      <c r="B29" t="s">
        <v>24</v>
      </c>
      <c r="C29">
        <v>73</v>
      </c>
      <c r="D29">
        <v>88</v>
      </c>
      <c r="H29">
        <v>95</v>
      </c>
      <c r="K29">
        <v>122</v>
      </c>
      <c r="Q29">
        <v>92</v>
      </c>
      <c r="T29">
        <v>93</v>
      </c>
      <c r="V29">
        <v>61</v>
      </c>
      <c r="AG29">
        <v>94</v>
      </c>
      <c r="AM29">
        <v>100</v>
      </c>
      <c r="AY29">
        <v>92</v>
      </c>
      <c r="BA29">
        <v>87</v>
      </c>
      <c r="BC29">
        <v>105</v>
      </c>
      <c r="BE29">
        <v>93</v>
      </c>
      <c r="BI29">
        <v>95</v>
      </c>
      <c r="BM29">
        <v>85</v>
      </c>
      <c r="BN29">
        <v>100</v>
      </c>
      <c r="BS29">
        <v>90</v>
      </c>
      <c r="BU29">
        <v>90</v>
      </c>
      <c r="BW29">
        <v>105</v>
      </c>
      <c r="CE29">
        <f t="shared" si="0"/>
        <v>1760</v>
      </c>
      <c r="CF29">
        <f t="shared" si="1"/>
        <v>19</v>
      </c>
    </row>
    <row r="30" spans="1:84" x14ac:dyDescent="0.3">
      <c r="A30">
        <f>Totaal!A26</f>
        <v>23</v>
      </c>
      <c r="B30" t="s">
        <v>25</v>
      </c>
      <c r="F30">
        <v>92</v>
      </c>
      <c r="G30">
        <v>90</v>
      </c>
      <c r="O30">
        <v>65</v>
      </c>
      <c r="Q30">
        <v>92</v>
      </c>
      <c r="R30">
        <v>110</v>
      </c>
      <c r="U30">
        <v>72</v>
      </c>
      <c r="W30">
        <v>81</v>
      </c>
      <c r="X30">
        <v>131</v>
      </c>
      <c r="Y30">
        <v>60</v>
      </c>
      <c r="AB30">
        <v>80</v>
      </c>
      <c r="AD30">
        <v>94</v>
      </c>
      <c r="AE30">
        <v>80</v>
      </c>
      <c r="AP30">
        <v>135</v>
      </c>
      <c r="AS30">
        <v>73</v>
      </c>
      <c r="AT30">
        <v>91</v>
      </c>
      <c r="AV30">
        <v>96</v>
      </c>
      <c r="AX30">
        <v>72</v>
      </c>
      <c r="BA30">
        <v>87</v>
      </c>
      <c r="BD30">
        <v>105</v>
      </c>
      <c r="BE30">
        <v>93</v>
      </c>
      <c r="BK30">
        <v>121</v>
      </c>
      <c r="BU30">
        <v>90</v>
      </c>
      <c r="BW30">
        <v>105</v>
      </c>
      <c r="CE30">
        <f t="shared" si="0"/>
        <v>2115</v>
      </c>
      <c r="CF30">
        <f t="shared" si="1"/>
        <v>23</v>
      </c>
    </row>
    <row r="31" spans="1:84" x14ac:dyDescent="0.3">
      <c r="A31">
        <f>Totaal!A27</f>
        <v>24</v>
      </c>
      <c r="B31" t="s">
        <v>26</v>
      </c>
      <c r="C31">
        <v>73</v>
      </c>
      <c r="D31">
        <v>88</v>
      </c>
      <c r="F31">
        <v>92</v>
      </c>
      <c r="L31">
        <v>65</v>
      </c>
      <c r="U31">
        <v>72</v>
      </c>
      <c r="AB31">
        <v>80</v>
      </c>
      <c r="AD31">
        <v>94</v>
      </c>
      <c r="AE31">
        <v>80</v>
      </c>
      <c r="AH31">
        <v>78</v>
      </c>
      <c r="AM31">
        <v>100</v>
      </c>
      <c r="BS31">
        <v>90</v>
      </c>
      <c r="CE31">
        <f t="shared" si="0"/>
        <v>912</v>
      </c>
      <c r="CF31">
        <f t="shared" si="1"/>
        <v>11</v>
      </c>
    </row>
    <row r="32" spans="1:84" x14ac:dyDescent="0.3">
      <c r="A32">
        <f>Totaal!A28</f>
        <v>25</v>
      </c>
      <c r="B32" t="s">
        <v>27</v>
      </c>
      <c r="C32">
        <v>73</v>
      </c>
      <c r="D32">
        <v>88</v>
      </c>
      <c r="K32">
        <v>122</v>
      </c>
      <c r="N32">
        <v>62</v>
      </c>
      <c r="AD32">
        <v>94</v>
      </c>
      <c r="AG32">
        <v>94</v>
      </c>
      <c r="AM32">
        <v>100</v>
      </c>
      <c r="AT32">
        <v>91</v>
      </c>
      <c r="AV32">
        <v>96</v>
      </c>
      <c r="AY32">
        <v>92</v>
      </c>
      <c r="BA32">
        <v>87</v>
      </c>
      <c r="BB32">
        <v>75</v>
      </c>
      <c r="BI32">
        <v>95</v>
      </c>
      <c r="BK32">
        <v>121</v>
      </c>
      <c r="BQ32">
        <v>92</v>
      </c>
      <c r="BS32">
        <v>90</v>
      </c>
      <c r="BW32">
        <v>105</v>
      </c>
      <c r="CE32">
        <f t="shared" si="0"/>
        <v>1577</v>
      </c>
      <c r="CF32">
        <f t="shared" si="1"/>
        <v>17</v>
      </c>
    </row>
    <row r="33" spans="1:84" x14ac:dyDescent="0.3">
      <c r="A33">
        <f>Totaal!A29</f>
        <v>26</v>
      </c>
      <c r="B33" t="s">
        <v>28</v>
      </c>
      <c r="C33">
        <v>73</v>
      </c>
      <c r="D33">
        <v>88</v>
      </c>
      <c r="J33">
        <v>58</v>
      </c>
      <c r="M33">
        <v>60</v>
      </c>
      <c r="P33">
        <v>62</v>
      </c>
      <c r="R33">
        <v>110</v>
      </c>
      <c r="V33">
        <v>61</v>
      </c>
      <c r="AA33">
        <v>65</v>
      </c>
      <c r="AC33">
        <v>70</v>
      </c>
      <c r="AF33">
        <v>70</v>
      </c>
      <c r="AI33">
        <v>62</v>
      </c>
      <c r="AK33">
        <v>65</v>
      </c>
      <c r="AO33">
        <v>75</v>
      </c>
      <c r="AP33">
        <v>135</v>
      </c>
      <c r="AS33">
        <v>73</v>
      </c>
      <c r="AU33">
        <v>75</v>
      </c>
      <c r="AX33">
        <v>72</v>
      </c>
      <c r="AZ33">
        <v>69</v>
      </c>
      <c r="BB33">
        <v>75</v>
      </c>
      <c r="BD33">
        <v>105</v>
      </c>
      <c r="BG33">
        <v>65</v>
      </c>
      <c r="BH33">
        <v>77</v>
      </c>
      <c r="BI33">
        <v>95</v>
      </c>
      <c r="BJ33">
        <v>80</v>
      </c>
      <c r="BK33">
        <v>121</v>
      </c>
      <c r="BM33">
        <v>85</v>
      </c>
      <c r="BP33">
        <v>66</v>
      </c>
      <c r="BR33">
        <v>68</v>
      </c>
      <c r="BS33">
        <v>90</v>
      </c>
      <c r="BX33">
        <v>60</v>
      </c>
      <c r="CA33">
        <v>65</v>
      </c>
      <c r="CE33">
        <f t="shared" si="0"/>
        <v>2395</v>
      </c>
      <c r="CF33">
        <f t="shared" si="1"/>
        <v>31</v>
      </c>
    </row>
    <row r="34" spans="1:84" x14ac:dyDescent="0.3">
      <c r="A34">
        <f>Totaal!A30</f>
        <v>27</v>
      </c>
      <c r="B34" t="s">
        <v>29</v>
      </c>
      <c r="C34">
        <v>73</v>
      </c>
      <c r="D34">
        <v>88</v>
      </c>
      <c r="F34">
        <v>92</v>
      </c>
      <c r="H34">
        <v>95</v>
      </c>
      <c r="I34">
        <v>61</v>
      </c>
      <c r="L34">
        <v>65</v>
      </c>
      <c r="N34">
        <v>82</v>
      </c>
      <c r="O34">
        <v>65</v>
      </c>
      <c r="U34">
        <v>72</v>
      </c>
      <c r="W34">
        <v>81</v>
      </c>
      <c r="X34">
        <v>131</v>
      </c>
      <c r="Y34">
        <v>60</v>
      </c>
      <c r="AG34">
        <v>94</v>
      </c>
      <c r="AH34">
        <v>78</v>
      </c>
      <c r="AJ34">
        <v>79</v>
      </c>
      <c r="AL34">
        <v>99</v>
      </c>
      <c r="AU34">
        <v>75</v>
      </c>
      <c r="AV34">
        <v>96</v>
      </c>
      <c r="AX34">
        <v>72</v>
      </c>
      <c r="BB34">
        <v>75</v>
      </c>
      <c r="BE34">
        <v>93</v>
      </c>
      <c r="BG34">
        <v>65</v>
      </c>
      <c r="BI34">
        <v>95</v>
      </c>
      <c r="BJ34">
        <v>80</v>
      </c>
      <c r="BK34">
        <v>121</v>
      </c>
      <c r="BL34">
        <v>84</v>
      </c>
      <c r="BM34">
        <v>85</v>
      </c>
      <c r="BN34">
        <v>100</v>
      </c>
      <c r="BY34">
        <v>95</v>
      </c>
      <c r="BZ34">
        <v>61</v>
      </c>
      <c r="CA34">
        <v>65</v>
      </c>
      <c r="CE34">
        <f t="shared" si="0"/>
        <v>2577</v>
      </c>
      <c r="CF34">
        <f t="shared" si="1"/>
        <v>31</v>
      </c>
    </row>
    <row r="35" spans="1:84" x14ac:dyDescent="0.3">
      <c r="A35">
        <f>Totaal!A31</f>
        <v>28</v>
      </c>
      <c r="B35" t="s">
        <v>30</v>
      </c>
      <c r="C35">
        <v>73</v>
      </c>
      <c r="D35">
        <v>88</v>
      </c>
      <c r="F35">
        <v>92</v>
      </c>
      <c r="G35">
        <v>90</v>
      </c>
      <c r="H35">
        <v>95</v>
      </c>
      <c r="I35">
        <v>61</v>
      </c>
      <c r="K35">
        <v>122</v>
      </c>
      <c r="L35">
        <v>65</v>
      </c>
      <c r="N35">
        <v>82</v>
      </c>
      <c r="O35">
        <v>65</v>
      </c>
      <c r="Q35">
        <v>92</v>
      </c>
      <c r="T35">
        <v>93</v>
      </c>
      <c r="U35">
        <v>72</v>
      </c>
      <c r="AB35">
        <v>80</v>
      </c>
      <c r="AE35">
        <v>80</v>
      </c>
      <c r="AG35">
        <v>94</v>
      </c>
      <c r="AH35">
        <v>78</v>
      </c>
      <c r="AJ35">
        <v>79</v>
      </c>
      <c r="AM35">
        <v>100</v>
      </c>
      <c r="AZ35">
        <v>69</v>
      </c>
      <c r="BB35">
        <v>75</v>
      </c>
      <c r="BF35">
        <v>88</v>
      </c>
      <c r="BH35">
        <v>77</v>
      </c>
      <c r="BI35">
        <v>95</v>
      </c>
      <c r="BL35">
        <v>42</v>
      </c>
      <c r="CA35">
        <v>65</v>
      </c>
      <c r="CE35">
        <f t="shared" si="0"/>
        <v>2112</v>
      </c>
      <c r="CF35">
        <f t="shared" si="1"/>
        <v>26</v>
      </c>
    </row>
    <row r="36" spans="1:84" x14ac:dyDescent="0.3">
      <c r="A36">
        <f>Totaal!A32</f>
        <v>29</v>
      </c>
      <c r="B36" t="s">
        <v>31</v>
      </c>
      <c r="AC36">
        <v>70</v>
      </c>
      <c r="AD36">
        <v>94</v>
      </c>
      <c r="AF36">
        <v>70</v>
      </c>
      <c r="AU36">
        <v>75</v>
      </c>
      <c r="AX36">
        <v>72</v>
      </c>
      <c r="CE36">
        <f t="shared" si="0"/>
        <v>381</v>
      </c>
      <c r="CF36">
        <f t="shared" si="1"/>
        <v>5</v>
      </c>
    </row>
    <row r="37" spans="1:84" x14ac:dyDescent="0.3">
      <c r="A37">
        <f>Totaal!A33</f>
        <v>30</v>
      </c>
      <c r="B37" t="s">
        <v>32</v>
      </c>
      <c r="C37">
        <v>73</v>
      </c>
      <c r="AA37">
        <v>65</v>
      </c>
      <c r="AT37">
        <v>91</v>
      </c>
      <c r="AY37">
        <v>92</v>
      </c>
      <c r="BB37">
        <v>75</v>
      </c>
      <c r="BC37">
        <v>105</v>
      </c>
      <c r="BE37">
        <v>93</v>
      </c>
      <c r="BI37">
        <v>95</v>
      </c>
      <c r="BN37">
        <v>100</v>
      </c>
      <c r="BQ37">
        <v>92</v>
      </c>
      <c r="BU37">
        <v>90</v>
      </c>
      <c r="BW37">
        <v>105</v>
      </c>
      <c r="BY37">
        <v>95</v>
      </c>
      <c r="CE37">
        <f t="shared" si="0"/>
        <v>1171</v>
      </c>
      <c r="CF37">
        <f t="shared" si="1"/>
        <v>13</v>
      </c>
    </row>
    <row r="38" spans="1:84" x14ac:dyDescent="0.3">
      <c r="A38">
        <f>Totaal!A34</f>
        <v>31</v>
      </c>
      <c r="B38" t="s">
        <v>47</v>
      </c>
      <c r="C38">
        <v>73</v>
      </c>
      <c r="F38">
        <v>92</v>
      </c>
      <c r="G38">
        <v>90</v>
      </c>
      <c r="H38">
        <v>95</v>
      </c>
      <c r="J38">
        <v>58</v>
      </c>
      <c r="K38">
        <v>122</v>
      </c>
      <c r="M38">
        <v>60</v>
      </c>
      <c r="N38">
        <v>82</v>
      </c>
      <c r="P38">
        <v>62</v>
      </c>
      <c r="Q38">
        <v>92</v>
      </c>
      <c r="T38">
        <v>93</v>
      </c>
      <c r="V38">
        <v>61</v>
      </c>
      <c r="W38">
        <v>81</v>
      </c>
      <c r="X38">
        <v>131</v>
      </c>
      <c r="Y38">
        <v>60</v>
      </c>
      <c r="AC38">
        <v>70</v>
      </c>
      <c r="AD38">
        <v>94</v>
      </c>
      <c r="AF38">
        <v>70</v>
      </c>
      <c r="AG38">
        <v>94</v>
      </c>
      <c r="AI38">
        <v>62</v>
      </c>
      <c r="AK38">
        <v>65</v>
      </c>
      <c r="AL38">
        <v>99</v>
      </c>
      <c r="AM38">
        <v>100</v>
      </c>
      <c r="AP38">
        <v>135</v>
      </c>
      <c r="AS38">
        <v>73</v>
      </c>
      <c r="AX38">
        <v>72</v>
      </c>
      <c r="AY38">
        <v>92</v>
      </c>
      <c r="BA38">
        <v>87</v>
      </c>
      <c r="BB38">
        <v>75</v>
      </c>
      <c r="BC38">
        <v>105</v>
      </c>
      <c r="BD38">
        <v>105</v>
      </c>
      <c r="BE38">
        <v>93</v>
      </c>
      <c r="BG38">
        <v>65</v>
      </c>
      <c r="BI38">
        <v>95</v>
      </c>
      <c r="BK38">
        <v>121</v>
      </c>
      <c r="BL38">
        <v>84</v>
      </c>
      <c r="BP38">
        <v>66</v>
      </c>
      <c r="BQ38">
        <v>92</v>
      </c>
      <c r="BS38">
        <v>90</v>
      </c>
      <c r="BT38">
        <v>61</v>
      </c>
      <c r="BU38">
        <v>90</v>
      </c>
      <c r="CE38">
        <f t="shared" si="0"/>
        <v>3507</v>
      </c>
      <c r="CF38">
        <f t="shared" si="1"/>
        <v>41</v>
      </c>
    </row>
    <row r="39" spans="1:84" x14ac:dyDescent="0.3">
      <c r="A39">
        <f>Totaal!A35</f>
        <v>32</v>
      </c>
      <c r="B39" t="s">
        <v>33</v>
      </c>
      <c r="I39">
        <v>61</v>
      </c>
      <c r="K39">
        <v>122</v>
      </c>
      <c r="L39">
        <v>65</v>
      </c>
      <c r="U39">
        <v>72</v>
      </c>
      <c r="AG39">
        <v>94</v>
      </c>
      <c r="AH39">
        <v>78</v>
      </c>
      <c r="AL39">
        <v>99</v>
      </c>
      <c r="AN39">
        <v>69</v>
      </c>
      <c r="AW39">
        <v>73</v>
      </c>
      <c r="AZ39">
        <v>69</v>
      </c>
      <c r="BI39">
        <v>95</v>
      </c>
      <c r="BJ39">
        <v>80</v>
      </c>
      <c r="BM39">
        <v>85</v>
      </c>
      <c r="BR39">
        <v>68</v>
      </c>
      <c r="BS39">
        <v>90</v>
      </c>
      <c r="BX39">
        <v>60</v>
      </c>
      <c r="CA39">
        <v>65</v>
      </c>
      <c r="CE39">
        <f t="shared" si="0"/>
        <v>1345</v>
      </c>
      <c r="CF39">
        <f t="shared" si="1"/>
        <v>17</v>
      </c>
    </row>
    <row r="40" spans="1:84" x14ac:dyDescent="0.3">
      <c r="A40">
        <f>Totaal!A36</f>
        <v>33</v>
      </c>
      <c r="B40" t="s">
        <v>34</v>
      </c>
      <c r="L40">
        <v>65</v>
      </c>
      <c r="AH40">
        <v>78</v>
      </c>
      <c r="AS40">
        <v>73</v>
      </c>
      <c r="BC40">
        <v>105</v>
      </c>
      <c r="CE40">
        <f t="shared" si="0"/>
        <v>321</v>
      </c>
      <c r="CF40">
        <f t="shared" si="1"/>
        <v>4</v>
      </c>
    </row>
    <row r="41" spans="1:84" x14ac:dyDescent="0.3">
      <c r="A41">
        <f>Totaal!A37</f>
        <v>34</v>
      </c>
      <c r="B41" t="s">
        <v>35</v>
      </c>
      <c r="CE41">
        <f t="shared" si="0"/>
        <v>0</v>
      </c>
      <c r="CF41">
        <f t="shared" si="1"/>
        <v>0</v>
      </c>
    </row>
    <row r="42" spans="1:84" x14ac:dyDescent="0.3">
      <c r="A42">
        <f>Totaal!A38</f>
        <v>35</v>
      </c>
      <c r="B42" t="s">
        <v>36</v>
      </c>
      <c r="C42">
        <v>73</v>
      </c>
      <c r="J42">
        <v>58</v>
      </c>
      <c r="M42">
        <v>60</v>
      </c>
      <c r="R42">
        <v>110</v>
      </c>
      <c r="V42">
        <v>61</v>
      </c>
      <c r="AC42">
        <v>70</v>
      </c>
      <c r="AF42">
        <v>70</v>
      </c>
      <c r="AG42">
        <v>94</v>
      </c>
      <c r="AI42">
        <v>62</v>
      </c>
      <c r="AK42">
        <v>65</v>
      </c>
      <c r="AO42">
        <v>75</v>
      </c>
      <c r="AP42">
        <v>135</v>
      </c>
      <c r="AS42">
        <v>73</v>
      </c>
      <c r="AU42">
        <v>75</v>
      </c>
      <c r="AV42">
        <v>96</v>
      </c>
      <c r="AX42">
        <v>72</v>
      </c>
      <c r="BC42">
        <v>105</v>
      </c>
      <c r="BE42">
        <v>93</v>
      </c>
      <c r="BJ42">
        <v>80</v>
      </c>
      <c r="BN42">
        <v>100</v>
      </c>
      <c r="BP42">
        <v>66</v>
      </c>
      <c r="BQ42">
        <v>92</v>
      </c>
      <c r="BR42">
        <v>68</v>
      </c>
      <c r="BS42">
        <v>90</v>
      </c>
      <c r="BT42">
        <v>61</v>
      </c>
      <c r="BW42">
        <v>105</v>
      </c>
      <c r="BX42">
        <v>60</v>
      </c>
      <c r="BY42">
        <v>95</v>
      </c>
      <c r="BZ42">
        <v>61</v>
      </c>
      <c r="CE42">
        <f t="shared" si="0"/>
        <v>2325</v>
      </c>
      <c r="CF42">
        <f t="shared" si="1"/>
        <v>29</v>
      </c>
    </row>
    <row r="43" spans="1:84" x14ac:dyDescent="0.3">
      <c r="A43">
        <f>Totaal!A39</f>
        <v>36</v>
      </c>
      <c r="B43" t="s">
        <v>37</v>
      </c>
      <c r="AG43">
        <v>94</v>
      </c>
      <c r="AI43">
        <v>62</v>
      </c>
      <c r="AO43">
        <v>75</v>
      </c>
      <c r="AS43">
        <v>73</v>
      </c>
      <c r="CE43">
        <f t="shared" si="0"/>
        <v>304</v>
      </c>
      <c r="CF43">
        <f t="shared" si="1"/>
        <v>4</v>
      </c>
    </row>
    <row r="44" spans="1:84" x14ac:dyDescent="0.3">
      <c r="A44">
        <f>Totaal!A40</f>
        <v>37</v>
      </c>
      <c r="B44" t="s">
        <v>48</v>
      </c>
      <c r="C44">
        <v>73</v>
      </c>
      <c r="F44">
        <v>92</v>
      </c>
      <c r="G44">
        <v>90</v>
      </c>
      <c r="H44">
        <v>95</v>
      </c>
      <c r="Q44">
        <v>92</v>
      </c>
      <c r="T44">
        <v>93</v>
      </c>
      <c r="AD44">
        <v>94</v>
      </c>
      <c r="AG44">
        <v>94</v>
      </c>
      <c r="AM44">
        <v>100</v>
      </c>
      <c r="AV44">
        <v>96</v>
      </c>
      <c r="BA44">
        <v>87</v>
      </c>
      <c r="BC44">
        <v>105</v>
      </c>
      <c r="BE44">
        <v>93</v>
      </c>
      <c r="BI44">
        <v>95</v>
      </c>
      <c r="BK44">
        <v>121</v>
      </c>
      <c r="BS44">
        <v>90</v>
      </c>
      <c r="BY44">
        <v>95</v>
      </c>
      <c r="CE44">
        <f t="shared" si="0"/>
        <v>1605</v>
      </c>
      <c r="CF44">
        <f t="shared" si="1"/>
        <v>17</v>
      </c>
    </row>
    <row r="45" spans="1:84" x14ac:dyDescent="0.3">
      <c r="A45">
        <f>Totaal!A41</f>
        <v>38</v>
      </c>
      <c r="B45" t="s">
        <v>38</v>
      </c>
      <c r="AA45">
        <v>65</v>
      </c>
      <c r="AC45">
        <v>70</v>
      </c>
      <c r="AD45">
        <v>94</v>
      </c>
      <c r="AF45">
        <v>70</v>
      </c>
      <c r="AI45">
        <v>62</v>
      </c>
      <c r="AL45">
        <v>99</v>
      </c>
      <c r="AO45">
        <v>75</v>
      </c>
      <c r="AP45">
        <v>135</v>
      </c>
      <c r="AS45">
        <v>73</v>
      </c>
      <c r="AU45">
        <v>75</v>
      </c>
      <c r="BK45">
        <v>121</v>
      </c>
      <c r="BL45">
        <v>84</v>
      </c>
      <c r="BS45">
        <v>90</v>
      </c>
      <c r="CE45">
        <f t="shared" si="0"/>
        <v>1113</v>
      </c>
      <c r="CF45">
        <f t="shared" si="1"/>
        <v>13</v>
      </c>
    </row>
    <row r="46" spans="1:84" x14ac:dyDescent="0.3">
      <c r="A46">
        <f>Totaal!A42</f>
        <v>39</v>
      </c>
      <c r="B46" t="s">
        <v>44</v>
      </c>
      <c r="L46">
        <v>65</v>
      </c>
      <c r="O46">
        <v>65</v>
      </c>
      <c r="U46">
        <v>72</v>
      </c>
      <c r="AB46">
        <v>80</v>
      </c>
      <c r="AE46">
        <v>80</v>
      </c>
      <c r="AH46">
        <v>78</v>
      </c>
      <c r="AN46">
        <v>69</v>
      </c>
      <c r="AW46">
        <v>73</v>
      </c>
      <c r="BB46">
        <v>75</v>
      </c>
      <c r="BF46">
        <v>88</v>
      </c>
      <c r="BJ46">
        <v>80</v>
      </c>
      <c r="BM46">
        <v>85</v>
      </c>
      <c r="BO46">
        <v>88</v>
      </c>
      <c r="BX46">
        <v>60</v>
      </c>
      <c r="BZ46">
        <v>61</v>
      </c>
      <c r="CE46">
        <f t="shared" si="0"/>
        <v>1119</v>
      </c>
      <c r="CF46">
        <f t="shared" si="1"/>
        <v>15</v>
      </c>
    </row>
    <row r="47" spans="1:84" x14ac:dyDescent="0.3">
      <c r="A47">
        <f>Totaal!A43</f>
        <v>40</v>
      </c>
      <c r="B47" t="s">
        <v>45</v>
      </c>
      <c r="I47">
        <v>61</v>
      </c>
      <c r="U47">
        <v>72</v>
      </c>
      <c r="W47">
        <v>81</v>
      </c>
      <c r="X47">
        <v>131</v>
      </c>
      <c r="Y47">
        <v>60</v>
      </c>
      <c r="AI47">
        <v>62</v>
      </c>
      <c r="AJ47">
        <v>79</v>
      </c>
      <c r="AP47">
        <v>135</v>
      </c>
      <c r="AR47">
        <v>68</v>
      </c>
      <c r="AU47">
        <v>75</v>
      </c>
      <c r="BH47">
        <v>77</v>
      </c>
      <c r="BI47">
        <v>95</v>
      </c>
      <c r="BR47">
        <v>68</v>
      </c>
      <c r="BT47">
        <v>61</v>
      </c>
      <c r="BZ47">
        <v>61</v>
      </c>
      <c r="CE47">
        <f t="shared" si="0"/>
        <v>1186</v>
      </c>
      <c r="CF47">
        <f t="shared" si="1"/>
        <v>15</v>
      </c>
    </row>
    <row r="48" spans="1:84" x14ac:dyDescent="0.3">
      <c r="A48">
        <f>Totaal!A44</f>
        <v>41</v>
      </c>
      <c r="B48" t="s">
        <v>39</v>
      </c>
      <c r="H48">
        <v>95</v>
      </c>
      <c r="K48">
        <v>122</v>
      </c>
      <c r="AD48">
        <v>94</v>
      </c>
      <c r="BW48">
        <v>105</v>
      </c>
      <c r="CE48">
        <f t="shared" si="0"/>
        <v>416</v>
      </c>
      <c r="CF48">
        <f t="shared" si="1"/>
        <v>4</v>
      </c>
    </row>
    <row r="49" spans="1:84" x14ac:dyDescent="0.3">
      <c r="A49">
        <f>Totaal!A45</f>
        <v>42</v>
      </c>
      <c r="B49" t="s">
        <v>49</v>
      </c>
      <c r="C49">
        <v>73</v>
      </c>
      <c r="D49">
        <v>88</v>
      </c>
      <c r="F49">
        <v>92</v>
      </c>
      <c r="G49">
        <v>90</v>
      </c>
      <c r="H49">
        <v>95</v>
      </c>
      <c r="I49">
        <v>61</v>
      </c>
      <c r="K49">
        <v>122</v>
      </c>
      <c r="L49">
        <v>65</v>
      </c>
      <c r="O49">
        <v>65</v>
      </c>
      <c r="Q49">
        <v>92</v>
      </c>
      <c r="R49">
        <v>110</v>
      </c>
      <c r="T49">
        <v>93</v>
      </c>
      <c r="U49">
        <v>72</v>
      </c>
      <c r="W49">
        <v>81</v>
      </c>
      <c r="X49">
        <v>131</v>
      </c>
      <c r="Y49">
        <v>60</v>
      </c>
      <c r="AB49">
        <v>80</v>
      </c>
      <c r="AD49">
        <v>94</v>
      </c>
      <c r="AE49">
        <v>80</v>
      </c>
      <c r="AG49" t="s">
        <v>74</v>
      </c>
      <c r="AH49">
        <v>78</v>
      </c>
      <c r="AP49">
        <v>135</v>
      </c>
      <c r="AS49">
        <v>73</v>
      </c>
      <c r="AT49">
        <v>91</v>
      </c>
      <c r="AU49">
        <v>75</v>
      </c>
      <c r="BB49">
        <v>75</v>
      </c>
      <c r="BC49">
        <v>105</v>
      </c>
      <c r="BE49">
        <v>93</v>
      </c>
      <c r="BG49">
        <v>65</v>
      </c>
      <c r="BI49">
        <v>95</v>
      </c>
      <c r="BJ49">
        <v>80</v>
      </c>
      <c r="BK49">
        <v>121</v>
      </c>
      <c r="BN49">
        <v>100</v>
      </c>
      <c r="BQ49">
        <v>92</v>
      </c>
      <c r="BS49">
        <v>90</v>
      </c>
      <c r="BU49">
        <v>90</v>
      </c>
      <c r="BW49">
        <v>105</v>
      </c>
      <c r="BY49">
        <v>95</v>
      </c>
      <c r="CE49">
        <f t="shared" si="0"/>
        <v>3302</v>
      </c>
      <c r="CF49">
        <f t="shared" si="1"/>
        <v>38</v>
      </c>
    </row>
    <row r="50" spans="1:84" x14ac:dyDescent="0.3">
      <c r="A50">
        <f>Totaal!A46</f>
        <v>43</v>
      </c>
      <c r="B50" t="s">
        <v>50</v>
      </c>
      <c r="C50">
        <v>73</v>
      </c>
      <c r="F50">
        <v>92</v>
      </c>
      <c r="H50">
        <v>95</v>
      </c>
      <c r="O50">
        <v>65</v>
      </c>
      <c r="R50">
        <v>110</v>
      </c>
      <c r="U50">
        <v>72</v>
      </c>
      <c r="AB50">
        <v>80</v>
      </c>
      <c r="AD50">
        <v>94</v>
      </c>
      <c r="AE50">
        <v>80</v>
      </c>
      <c r="AP50">
        <v>135</v>
      </c>
      <c r="BN50">
        <v>100</v>
      </c>
      <c r="BY50">
        <v>95</v>
      </c>
      <c r="CE50">
        <f t="shared" si="0"/>
        <v>1091</v>
      </c>
      <c r="CF50">
        <f t="shared" si="1"/>
        <v>12</v>
      </c>
    </row>
    <row r="51" spans="1:84" x14ac:dyDescent="0.3">
      <c r="A51">
        <f>Totaal!A47</f>
        <v>44</v>
      </c>
      <c r="B51" t="s">
        <v>40</v>
      </c>
      <c r="J51">
        <v>58</v>
      </c>
      <c r="M51">
        <v>60</v>
      </c>
      <c r="P51">
        <v>62</v>
      </c>
      <c r="CE51">
        <f t="shared" si="0"/>
        <v>180</v>
      </c>
      <c r="CF51">
        <f t="shared" si="1"/>
        <v>3</v>
      </c>
    </row>
    <row r="52" spans="1:84" x14ac:dyDescent="0.3">
      <c r="A52">
        <f>Totaal!A48</f>
        <v>45</v>
      </c>
      <c r="B52" t="s">
        <v>41</v>
      </c>
      <c r="CE52">
        <f t="shared" si="0"/>
        <v>0</v>
      </c>
      <c r="CF52">
        <f t="shared" si="1"/>
        <v>0</v>
      </c>
    </row>
    <row r="53" spans="1:84" x14ac:dyDescent="0.3">
      <c r="A53">
        <f>Totaal!A49</f>
        <v>46</v>
      </c>
      <c r="B53" t="s">
        <v>42</v>
      </c>
      <c r="J53">
        <v>58</v>
      </c>
      <c r="M53">
        <v>60</v>
      </c>
      <c r="P53">
        <v>62</v>
      </c>
      <c r="S53">
        <v>76</v>
      </c>
      <c r="AA53">
        <v>65</v>
      </c>
      <c r="AC53">
        <v>70</v>
      </c>
      <c r="AF53">
        <v>70</v>
      </c>
      <c r="AI53">
        <v>62</v>
      </c>
      <c r="AK53">
        <v>65</v>
      </c>
      <c r="CE53">
        <f t="shared" si="0"/>
        <v>588</v>
      </c>
      <c r="CF53">
        <f t="shared" si="1"/>
        <v>9</v>
      </c>
    </row>
    <row r="54" spans="1:84" x14ac:dyDescent="0.3">
      <c r="A54">
        <f>Totaal!A50</f>
        <v>47</v>
      </c>
      <c r="B54" t="s">
        <v>43</v>
      </c>
      <c r="E54">
        <v>68</v>
      </c>
      <c r="F54">
        <v>92</v>
      </c>
      <c r="H54">
        <v>95</v>
      </c>
      <c r="J54">
        <v>58</v>
      </c>
      <c r="K54">
        <v>122</v>
      </c>
      <c r="M54">
        <v>60</v>
      </c>
      <c r="P54">
        <v>62</v>
      </c>
      <c r="Q54">
        <v>92</v>
      </c>
      <c r="R54">
        <v>110</v>
      </c>
      <c r="V54">
        <v>61</v>
      </c>
      <c r="W54">
        <v>81</v>
      </c>
      <c r="X54">
        <v>131</v>
      </c>
      <c r="Y54">
        <v>60</v>
      </c>
      <c r="AC54">
        <v>70</v>
      </c>
      <c r="AF54">
        <v>70</v>
      </c>
      <c r="AG54">
        <v>94</v>
      </c>
      <c r="AI54">
        <v>62</v>
      </c>
      <c r="AL54">
        <v>99</v>
      </c>
      <c r="AM54">
        <v>100</v>
      </c>
      <c r="AP54">
        <v>135</v>
      </c>
      <c r="AS54">
        <v>73</v>
      </c>
      <c r="AT54">
        <v>91</v>
      </c>
      <c r="AV54">
        <v>96</v>
      </c>
      <c r="AX54">
        <v>72</v>
      </c>
      <c r="BA54">
        <v>87</v>
      </c>
      <c r="BC54">
        <v>105</v>
      </c>
      <c r="BK54">
        <v>121</v>
      </c>
      <c r="BQ54">
        <v>92</v>
      </c>
      <c r="BS54">
        <v>90</v>
      </c>
      <c r="BW54">
        <v>75</v>
      </c>
      <c r="CE54">
        <f t="shared" si="0"/>
        <v>2624</v>
      </c>
      <c r="CF54">
        <f t="shared" si="1"/>
        <v>30</v>
      </c>
    </row>
    <row r="55" spans="1:84" x14ac:dyDescent="0.3">
      <c r="A55">
        <f>Totaal!A51</f>
        <v>48</v>
      </c>
      <c r="B55" t="s">
        <v>51</v>
      </c>
      <c r="C55">
        <v>73</v>
      </c>
      <c r="I55">
        <v>61</v>
      </c>
      <c r="L55">
        <v>65</v>
      </c>
      <c r="O55">
        <v>65</v>
      </c>
      <c r="U55">
        <v>72</v>
      </c>
      <c r="AB55">
        <v>80</v>
      </c>
      <c r="AE55">
        <v>80</v>
      </c>
      <c r="AH55">
        <v>78</v>
      </c>
      <c r="AJ55">
        <v>79</v>
      </c>
      <c r="AN55">
        <v>69</v>
      </c>
      <c r="AP55">
        <v>135</v>
      </c>
      <c r="AU55">
        <v>75</v>
      </c>
      <c r="AZ55">
        <v>69</v>
      </c>
      <c r="BC55">
        <v>105</v>
      </c>
      <c r="BE55">
        <v>93</v>
      </c>
      <c r="BO55">
        <v>88</v>
      </c>
      <c r="BS55">
        <v>90</v>
      </c>
      <c r="BT55">
        <v>61</v>
      </c>
      <c r="BZ55">
        <v>61</v>
      </c>
      <c r="CE55">
        <f t="shared" si="0"/>
        <v>1499</v>
      </c>
      <c r="CF55">
        <f t="shared" si="1"/>
        <v>19</v>
      </c>
    </row>
    <row r="56" spans="1:84" x14ac:dyDescent="0.3">
      <c r="A56">
        <f>Totaal!A52</f>
        <v>49</v>
      </c>
      <c r="B56" t="s">
        <v>52</v>
      </c>
      <c r="C56">
        <v>73</v>
      </c>
      <c r="D56">
        <v>88</v>
      </c>
      <c r="F56">
        <v>92</v>
      </c>
      <c r="G56">
        <v>90</v>
      </c>
      <c r="H56">
        <v>95</v>
      </c>
      <c r="I56">
        <v>61</v>
      </c>
      <c r="K56">
        <v>122</v>
      </c>
      <c r="O56">
        <v>65</v>
      </c>
      <c r="Q56">
        <v>92</v>
      </c>
      <c r="S56">
        <v>76</v>
      </c>
      <c r="T56">
        <v>93</v>
      </c>
      <c r="U56">
        <v>72</v>
      </c>
      <c r="W56">
        <v>81</v>
      </c>
      <c r="X56">
        <v>131</v>
      </c>
      <c r="Y56">
        <v>60</v>
      </c>
      <c r="AB56">
        <v>80</v>
      </c>
      <c r="AE56">
        <v>80</v>
      </c>
      <c r="AG56">
        <v>94</v>
      </c>
      <c r="AH56">
        <v>78</v>
      </c>
      <c r="AJ56">
        <v>79</v>
      </c>
      <c r="AM56">
        <v>100</v>
      </c>
      <c r="AP56">
        <v>135</v>
      </c>
      <c r="AR56">
        <v>68</v>
      </c>
      <c r="AT56">
        <v>91</v>
      </c>
      <c r="AU56">
        <v>75</v>
      </c>
      <c r="AV56">
        <v>96</v>
      </c>
      <c r="AX56">
        <v>72</v>
      </c>
      <c r="AY56">
        <v>92</v>
      </c>
      <c r="AZ56">
        <v>69</v>
      </c>
      <c r="BE56">
        <v>93</v>
      </c>
      <c r="BF56">
        <v>88</v>
      </c>
      <c r="BI56">
        <v>95</v>
      </c>
      <c r="BJ56">
        <v>80</v>
      </c>
      <c r="BK56">
        <v>121</v>
      </c>
      <c r="BQ56">
        <v>92</v>
      </c>
      <c r="BR56">
        <v>68</v>
      </c>
      <c r="BS56">
        <v>90</v>
      </c>
      <c r="BT56">
        <v>61</v>
      </c>
      <c r="BW56">
        <v>105</v>
      </c>
      <c r="BX56">
        <v>60</v>
      </c>
      <c r="CA56">
        <v>65</v>
      </c>
      <c r="CE56">
        <f t="shared" si="0"/>
        <v>3518</v>
      </c>
      <c r="CF56">
        <f t="shared" si="1"/>
        <v>41</v>
      </c>
    </row>
  </sheetData>
  <sortState ref="A10:C57">
    <sortCondition ref="B10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56"/>
  <sheetViews>
    <sheetView topLeftCell="A31" workbookViewId="0">
      <selection activeCell="E49" sqref="E49"/>
    </sheetView>
  </sheetViews>
  <sheetFormatPr defaultRowHeight="14.4" x14ac:dyDescent="0.3"/>
  <cols>
    <col min="1" max="1" width="9.109375"/>
    <col min="2" max="2" width="21.5546875" bestFit="1" customWidth="1"/>
    <col min="5" max="5" width="22.5546875" bestFit="1" customWidth="1"/>
    <col min="6" max="6" width="5.109375" customWidth="1"/>
    <col min="7" max="7" width="17" bestFit="1" customWidth="1"/>
    <col min="8" max="8" width="5.109375" customWidth="1"/>
    <col min="9" max="9" width="18.44140625" bestFit="1" customWidth="1"/>
    <col min="10" max="10" width="5.109375" customWidth="1"/>
    <col min="11" max="11" width="19.5546875" bestFit="1" customWidth="1"/>
  </cols>
  <sheetData>
    <row r="2" spans="1:11" x14ac:dyDescent="0.3">
      <c r="E2" t="s">
        <v>0</v>
      </c>
      <c r="G2" t="s">
        <v>1</v>
      </c>
      <c r="I2" t="s">
        <v>2</v>
      </c>
      <c r="K2" t="s">
        <v>3</v>
      </c>
    </row>
    <row r="4" spans="1:11" x14ac:dyDescent="0.3">
      <c r="A4">
        <v>1</v>
      </c>
      <c r="B4" t="str">
        <f>Ritten!B8</f>
        <v>Beullens Stefaan</v>
      </c>
      <c r="E4">
        <f>Ritten!CE8</f>
        <v>0</v>
      </c>
      <c r="G4">
        <f>RANK(E4,$E$4:$E$52)</f>
        <v>46</v>
      </c>
      <c r="I4">
        <f>Ritten!CF8</f>
        <v>0</v>
      </c>
      <c r="K4">
        <f>RANK(I4,$I$4:$I$52)</f>
        <v>46</v>
      </c>
    </row>
    <row r="5" spans="1:11" x14ac:dyDescent="0.3">
      <c r="A5">
        <v>2</v>
      </c>
      <c r="B5" t="str">
        <f>Ritten!B9</f>
        <v>Bouve Philip</v>
      </c>
      <c r="E5">
        <f>Ritten!CE9</f>
        <v>219</v>
      </c>
      <c r="G5">
        <f t="shared" ref="G5:G52" si="0">RANK(E5,$E$4:$E$52)</f>
        <v>40</v>
      </c>
      <c r="I5">
        <f>Ritten!CF9</f>
        <v>3</v>
      </c>
      <c r="K5">
        <f>RANK(I5,$I$4:$I$52)</f>
        <v>40</v>
      </c>
    </row>
    <row r="6" spans="1:11" x14ac:dyDescent="0.3">
      <c r="A6">
        <v>3</v>
      </c>
      <c r="B6" t="str">
        <f>Ritten!B10</f>
        <v>Carette Nico</v>
      </c>
      <c r="E6">
        <f>Ritten!CE10</f>
        <v>3042</v>
      </c>
      <c r="G6">
        <f t="shared" si="0"/>
        <v>7</v>
      </c>
      <c r="I6">
        <f>Ritten!CF10</f>
        <v>37</v>
      </c>
      <c r="K6">
        <f t="shared" ref="K6:K52" si="1">RANK(I6,$I$4:$I$52)</f>
        <v>7</v>
      </c>
    </row>
    <row r="7" spans="1:11" x14ac:dyDescent="0.3">
      <c r="A7">
        <v>4</v>
      </c>
      <c r="B7" t="str">
        <f>Ritten!B11</f>
        <v>Casteleyn Geert</v>
      </c>
      <c r="E7">
        <f>Ritten!CE11</f>
        <v>869</v>
      </c>
      <c r="G7">
        <f t="shared" si="0"/>
        <v>32</v>
      </c>
      <c r="I7">
        <f>Ritten!CF11</f>
        <v>10</v>
      </c>
      <c r="K7">
        <f t="shared" si="1"/>
        <v>32</v>
      </c>
    </row>
    <row r="8" spans="1:11" x14ac:dyDescent="0.3">
      <c r="A8">
        <v>5</v>
      </c>
      <c r="B8" t="str">
        <f>Ritten!B12</f>
        <v>Cobbaert Dries</v>
      </c>
      <c r="E8">
        <f>Ritten!CE12</f>
        <v>405</v>
      </c>
      <c r="G8">
        <f t="shared" si="0"/>
        <v>35</v>
      </c>
      <c r="I8">
        <f>Ritten!CF12</f>
        <v>5</v>
      </c>
      <c r="K8">
        <f t="shared" si="1"/>
        <v>34</v>
      </c>
    </row>
    <row r="9" spans="1:11" x14ac:dyDescent="0.3">
      <c r="A9">
        <v>6</v>
      </c>
      <c r="B9" t="str">
        <f>Ritten!B13</f>
        <v>D’hondt Geert</v>
      </c>
      <c r="E9">
        <f>Ritten!CE13</f>
        <v>1139</v>
      </c>
      <c r="G9">
        <f t="shared" si="0"/>
        <v>27</v>
      </c>
      <c r="I9">
        <f>Ritten!CF13</f>
        <v>15</v>
      </c>
      <c r="K9">
        <f t="shared" si="1"/>
        <v>25</v>
      </c>
    </row>
    <row r="10" spans="1:11" x14ac:dyDescent="0.3">
      <c r="A10">
        <v>7</v>
      </c>
      <c r="B10" t="str">
        <f>Ritten!B14</f>
        <v>De Buck Kristof</v>
      </c>
      <c r="E10">
        <f>Ritten!CE14</f>
        <v>3896</v>
      </c>
      <c r="G10">
        <f t="shared" si="0"/>
        <v>2</v>
      </c>
      <c r="I10">
        <f>Ritten!CF14</f>
        <v>45</v>
      </c>
      <c r="K10">
        <f t="shared" si="1"/>
        <v>2</v>
      </c>
    </row>
    <row r="11" spans="1:11" x14ac:dyDescent="0.3">
      <c r="A11">
        <v>8</v>
      </c>
      <c r="B11" t="str">
        <f>Ritten!B15</f>
        <v>De Laere Benoit</v>
      </c>
      <c r="E11">
        <f>Ritten!CE15</f>
        <v>2030</v>
      </c>
      <c r="G11">
        <f t="shared" si="0"/>
        <v>17</v>
      </c>
      <c r="I11">
        <f>Ritten!CF15</f>
        <v>24</v>
      </c>
      <c r="K11">
        <f t="shared" si="1"/>
        <v>16</v>
      </c>
    </row>
    <row r="12" spans="1:11" x14ac:dyDescent="0.3">
      <c r="A12">
        <v>9</v>
      </c>
      <c r="B12" t="str">
        <f>Ritten!B16</f>
        <v>De Roo Jean Paul</v>
      </c>
      <c r="E12">
        <f>Ritten!CE16</f>
        <v>3556</v>
      </c>
      <c r="G12">
        <f t="shared" si="0"/>
        <v>3</v>
      </c>
      <c r="I12">
        <f>Ritten!CF16</f>
        <v>43</v>
      </c>
      <c r="K12">
        <f t="shared" si="1"/>
        <v>3</v>
      </c>
    </row>
    <row r="13" spans="1:11" x14ac:dyDescent="0.3">
      <c r="A13">
        <v>10</v>
      </c>
      <c r="B13" t="str">
        <f>Ritten!B17</f>
        <v xml:space="preserve">Demaré Koen </v>
      </c>
      <c r="E13">
        <f>Ritten!CE17</f>
        <v>1383</v>
      </c>
      <c r="G13">
        <f t="shared" si="0"/>
        <v>22</v>
      </c>
      <c r="I13">
        <f>Ritten!CF17</f>
        <v>20</v>
      </c>
      <c r="K13">
        <f t="shared" si="1"/>
        <v>18</v>
      </c>
    </row>
    <row r="14" spans="1:11" x14ac:dyDescent="0.3">
      <c r="A14">
        <v>11</v>
      </c>
      <c r="B14" t="str">
        <f>Ritten!B18</f>
        <v>DeMeester Eveline</v>
      </c>
      <c r="E14">
        <f>Ritten!CE18</f>
        <v>150</v>
      </c>
      <c r="G14">
        <f t="shared" si="0"/>
        <v>43</v>
      </c>
      <c r="I14">
        <f>Ritten!CF18</f>
        <v>2</v>
      </c>
      <c r="K14">
        <f t="shared" si="1"/>
        <v>42</v>
      </c>
    </row>
    <row r="15" spans="1:11" x14ac:dyDescent="0.3">
      <c r="A15">
        <v>12</v>
      </c>
      <c r="B15" t="str">
        <f>Ritten!B19</f>
        <v>Denys Ivo</v>
      </c>
      <c r="E15">
        <f>Ritten!CE19</f>
        <v>2396</v>
      </c>
      <c r="G15">
        <f t="shared" si="0"/>
        <v>11</v>
      </c>
      <c r="I15">
        <f>Ritten!CF19</f>
        <v>29</v>
      </c>
      <c r="K15">
        <f t="shared" si="1"/>
        <v>12</v>
      </c>
    </row>
    <row r="16" spans="1:11" x14ac:dyDescent="0.3">
      <c r="A16">
        <v>13</v>
      </c>
      <c r="B16" t="str">
        <f>Ritten!B20</f>
        <v>Deprez Lennerd</v>
      </c>
      <c r="E16">
        <f>Ritten!CE20</f>
        <v>1273</v>
      </c>
      <c r="G16">
        <f t="shared" si="0"/>
        <v>24</v>
      </c>
      <c r="I16">
        <f>Ritten!CF20</f>
        <v>17</v>
      </c>
      <c r="K16">
        <f t="shared" si="1"/>
        <v>21</v>
      </c>
    </row>
    <row r="17" spans="1:11" x14ac:dyDescent="0.3">
      <c r="A17">
        <v>14</v>
      </c>
      <c r="B17" t="str">
        <f>Ritten!B21</f>
        <v>Devisch Carolien</v>
      </c>
      <c r="E17">
        <f>Ritten!CE21</f>
        <v>326</v>
      </c>
      <c r="G17">
        <f t="shared" si="0"/>
        <v>37</v>
      </c>
      <c r="I17">
        <f>Ritten!CF21</f>
        <v>4</v>
      </c>
      <c r="K17">
        <f t="shared" si="1"/>
        <v>36</v>
      </c>
    </row>
    <row r="18" spans="1:11" x14ac:dyDescent="0.3">
      <c r="A18">
        <v>15</v>
      </c>
      <c r="B18" t="str">
        <f>Ritten!B22</f>
        <v>Dildick Wesley</v>
      </c>
      <c r="E18">
        <f>Ritten!CE22</f>
        <v>4144</v>
      </c>
      <c r="G18">
        <f t="shared" si="0"/>
        <v>1</v>
      </c>
      <c r="I18">
        <f>Ritten!CF22</f>
        <v>48</v>
      </c>
      <c r="K18">
        <f t="shared" si="1"/>
        <v>1</v>
      </c>
    </row>
    <row r="19" spans="1:11" x14ac:dyDescent="0.3">
      <c r="A19">
        <v>16</v>
      </c>
      <c r="B19" t="str">
        <f>Ritten!B23</f>
        <v>Duron Frank</v>
      </c>
      <c r="E19">
        <f>Ritten!CE23</f>
        <v>95</v>
      </c>
      <c r="G19">
        <f t="shared" si="0"/>
        <v>44</v>
      </c>
      <c r="I19">
        <f>Ritten!CF23</f>
        <v>1</v>
      </c>
      <c r="K19">
        <f t="shared" si="1"/>
        <v>44</v>
      </c>
    </row>
    <row r="20" spans="1:11" x14ac:dyDescent="0.3">
      <c r="A20">
        <v>17</v>
      </c>
      <c r="B20" t="str">
        <f>Ritten!B24</f>
        <v>Duron Mauro</v>
      </c>
      <c r="E20">
        <f>Ritten!CE24</f>
        <v>153</v>
      </c>
      <c r="G20">
        <f t="shared" si="0"/>
        <v>42</v>
      </c>
      <c r="I20">
        <f>Ritten!CF24</f>
        <v>2</v>
      </c>
      <c r="K20">
        <f t="shared" si="1"/>
        <v>42</v>
      </c>
    </row>
    <row r="21" spans="1:11" x14ac:dyDescent="0.3">
      <c r="A21">
        <v>18</v>
      </c>
      <c r="B21" t="str">
        <f>Ritten!B25</f>
        <v>Dutoict Christophe</v>
      </c>
      <c r="E21">
        <f>Ritten!CE25</f>
        <v>60</v>
      </c>
      <c r="G21">
        <f t="shared" si="0"/>
        <v>45</v>
      </c>
      <c r="I21">
        <f>Ritten!CF25</f>
        <v>1</v>
      </c>
      <c r="K21">
        <f t="shared" si="1"/>
        <v>44</v>
      </c>
    </row>
    <row r="22" spans="1:11" x14ac:dyDescent="0.3">
      <c r="A22">
        <v>19</v>
      </c>
      <c r="B22" t="str">
        <f>Ritten!B26</f>
        <v>Dutoict Jean-Pierre</v>
      </c>
      <c r="E22">
        <f>Ritten!CE26</f>
        <v>0</v>
      </c>
      <c r="G22">
        <f t="shared" si="0"/>
        <v>46</v>
      </c>
      <c r="I22">
        <f>Ritten!CF26</f>
        <v>0</v>
      </c>
      <c r="K22">
        <f t="shared" si="1"/>
        <v>46</v>
      </c>
    </row>
    <row r="23" spans="1:11" x14ac:dyDescent="0.3">
      <c r="A23">
        <v>20</v>
      </c>
      <c r="B23" t="str">
        <f>Ritten!B27</f>
        <v xml:space="preserve">Goderis Steven </v>
      </c>
      <c r="E23">
        <f>Ritten!CE27</f>
        <v>2532</v>
      </c>
      <c r="G23">
        <f t="shared" si="0"/>
        <v>10</v>
      </c>
      <c r="I23">
        <f>Ritten!CF27</f>
        <v>30</v>
      </c>
      <c r="K23">
        <f t="shared" si="1"/>
        <v>10</v>
      </c>
    </row>
    <row r="24" spans="1:11" x14ac:dyDescent="0.3">
      <c r="A24">
        <v>21</v>
      </c>
      <c r="B24" t="str">
        <f>Ritten!B28</f>
        <v>Haegeman Marc</v>
      </c>
      <c r="E24">
        <f>Ritten!CE28</f>
        <v>2194</v>
      </c>
      <c r="G24">
        <f t="shared" si="0"/>
        <v>14</v>
      </c>
      <c r="I24">
        <f>Ritten!CF28</f>
        <v>28</v>
      </c>
      <c r="K24">
        <f t="shared" si="1"/>
        <v>14</v>
      </c>
    </row>
    <row r="25" spans="1:11" x14ac:dyDescent="0.3">
      <c r="A25">
        <v>22</v>
      </c>
      <c r="B25" t="str">
        <f>Ritten!B29</f>
        <v>Heindryckx Geert</v>
      </c>
      <c r="E25">
        <f>Ritten!CE29</f>
        <v>1760</v>
      </c>
      <c r="G25">
        <f t="shared" si="0"/>
        <v>18</v>
      </c>
      <c r="I25">
        <f>Ritten!CF29</f>
        <v>19</v>
      </c>
      <c r="K25">
        <f t="shared" si="1"/>
        <v>19</v>
      </c>
    </row>
    <row r="26" spans="1:11" x14ac:dyDescent="0.3">
      <c r="A26">
        <v>23</v>
      </c>
      <c r="B26" t="str">
        <f>Ritten!B30</f>
        <v>Horzenberger Franz</v>
      </c>
      <c r="E26">
        <f>Ritten!CE30</f>
        <v>2115</v>
      </c>
      <c r="G26">
        <f t="shared" si="0"/>
        <v>15</v>
      </c>
      <c r="I26">
        <f>Ritten!CF30</f>
        <v>23</v>
      </c>
      <c r="K26">
        <f t="shared" si="1"/>
        <v>17</v>
      </c>
    </row>
    <row r="27" spans="1:11" x14ac:dyDescent="0.3">
      <c r="A27">
        <v>24</v>
      </c>
      <c r="B27" t="str">
        <f>Ritten!B31</f>
        <v>Huys Kenny</v>
      </c>
      <c r="E27">
        <f>Ritten!CE31</f>
        <v>912</v>
      </c>
      <c r="G27">
        <f t="shared" si="0"/>
        <v>31</v>
      </c>
      <c r="I27">
        <f>Ritten!CF31</f>
        <v>11</v>
      </c>
      <c r="K27">
        <f t="shared" si="1"/>
        <v>31</v>
      </c>
    </row>
    <row r="28" spans="1:11" x14ac:dyDescent="0.3">
      <c r="A28">
        <v>25</v>
      </c>
      <c r="B28" t="str">
        <f>Ritten!B32</f>
        <v>Jonckheeere Peter</v>
      </c>
      <c r="E28">
        <f>Ritten!CE32</f>
        <v>1577</v>
      </c>
      <c r="G28">
        <f t="shared" si="0"/>
        <v>20</v>
      </c>
      <c r="I28">
        <f>Ritten!CF32</f>
        <v>17</v>
      </c>
      <c r="K28">
        <f t="shared" si="1"/>
        <v>21</v>
      </c>
    </row>
    <row r="29" spans="1:11" x14ac:dyDescent="0.3">
      <c r="A29">
        <v>26</v>
      </c>
      <c r="B29" t="str">
        <f>Ritten!B33</f>
        <v>Laridon Bjorn</v>
      </c>
      <c r="E29">
        <f>Ritten!CE33</f>
        <v>2395</v>
      </c>
      <c r="G29">
        <f t="shared" si="0"/>
        <v>12</v>
      </c>
      <c r="I29">
        <f>Ritten!CF33</f>
        <v>31</v>
      </c>
      <c r="K29">
        <f t="shared" si="1"/>
        <v>8</v>
      </c>
    </row>
    <row r="30" spans="1:11" x14ac:dyDescent="0.3">
      <c r="A30">
        <v>27</v>
      </c>
      <c r="B30" t="str">
        <f>Ritten!B34</f>
        <v>Lestabel Edwin</v>
      </c>
      <c r="E30">
        <f>Ritten!CE34</f>
        <v>2577</v>
      </c>
      <c r="G30">
        <f t="shared" si="0"/>
        <v>9</v>
      </c>
      <c r="I30">
        <f>Ritten!CF34</f>
        <v>31</v>
      </c>
      <c r="K30">
        <f t="shared" si="1"/>
        <v>8</v>
      </c>
    </row>
    <row r="31" spans="1:11" x14ac:dyDescent="0.3">
      <c r="A31">
        <v>28</v>
      </c>
      <c r="B31" t="str">
        <f>Ritten!B35</f>
        <v>Maes Dirk</v>
      </c>
      <c r="E31">
        <f>Ritten!CE35</f>
        <v>2112</v>
      </c>
      <c r="G31">
        <f t="shared" si="0"/>
        <v>16</v>
      </c>
      <c r="I31">
        <f>Ritten!CF35</f>
        <v>26</v>
      </c>
      <c r="K31">
        <f t="shared" si="1"/>
        <v>15</v>
      </c>
    </row>
    <row r="32" spans="1:11" x14ac:dyDescent="0.3">
      <c r="A32">
        <v>29</v>
      </c>
      <c r="B32" t="str">
        <f>Ritten!B36</f>
        <v>Messens Serge</v>
      </c>
      <c r="E32">
        <f>Ritten!CE36</f>
        <v>381</v>
      </c>
      <c r="G32">
        <f t="shared" si="0"/>
        <v>36</v>
      </c>
      <c r="I32">
        <f>Ritten!CF36</f>
        <v>5</v>
      </c>
      <c r="K32">
        <f t="shared" si="1"/>
        <v>34</v>
      </c>
    </row>
    <row r="33" spans="1:11" x14ac:dyDescent="0.3">
      <c r="A33">
        <v>30</v>
      </c>
      <c r="B33" t="str">
        <f>Ritten!B37</f>
        <v>Museeuw Eddy</v>
      </c>
      <c r="E33">
        <f>Ritten!CE37</f>
        <v>1171</v>
      </c>
      <c r="G33">
        <f t="shared" si="0"/>
        <v>26</v>
      </c>
      <c r="I33">
        <f>Ritten!CF37</f>
        <v>13</v>
      </c>
      <c r="K33">
        <f t="shared" si="1"/>
        <v>28</v>
      </c>
    </row>
    <row r="34" spans="1:11" x14ac:dyDescent="0.3">
      <c r="A34">
        <v>31</v>
      </c>
      <c r="B34" t="str">
        <f>Ritten!B38</f>
        <v>Muyllaert Clement</v>
      </c>
      <c r="E34">
        <f>Ritten!CE38</f>
        <v>3507</v>
      </c>
      <c r="G34">
        <f t="shared" si="0"/>
        <v>5</v>
      </c>
      <c r="I34">
        <f>Ritten!CF38</f>
        <v>41</v>
      </c>
      <c r="K34">
        <f t="shared" si="1"/>
        <v>4</v>
      </c>
    </row>
    <row r="35" spans="1:11" x14ac:dyDescent="0.3">
      <c r="A35">
        <v>32</v>
      </c>
      <c r="B35" t="str">
        <f>Ritten!B39</f>
        <v>Popelier Dinny</v>
      </c>
      <c r="E35">
        <f>Ritten!CE39</f>
        <v>1345</v>
      </c>
      <c r="G35">
        <f t="shared" si="0"/>
        <v>23</v>
      </c>
      <c r="I35">
        <f>Ritten!CF39</f>
        <v>17</v>
      </c>
      <c r="K35">
        <f t="shared" si="1"/>
        <v>21</v>
      </c>
    </row>
    <row r="36" spans="1:11" x14ac:dyDescent="0.3">
      <c r="A36">
        <v>33</v>
      </c>
      <c r="B36" t="str">
        <f>Ritten!B40</f>
        <v>Renty Maxim</v>
      </c>
      <c r="E36">
        <f>Ritten!CE40</f>
        <v>321</v>
      </c>
      <c r="G36">
        <f t="shared" si="0"/>
        <v>38</v>
      </c>
      <c r="I36">
        <f>Ritten!CF40</f>
        <v>4</v>
      </c>
      <c r="K36">
        <f t="shared" si="1"/>
        <v>36</v>
      </c>
    </row>
    <row r="37" spans="1:11" x14ac:dyDescent="0.3">
      <c r="A37">
        <v>34</v>
      </c>
      <c r="B37" t="str">
        <f>Ritten!B41</f>
        <v>Stiers Wim</v>
      </c>
      <c r="E37">
        <f>Ritten!CE41</f>
        <v>0</v>
      </c>
      <c r="G37">
        <f t="shared" si="0"/>
        <v>46</v>
      </c>
      <c r="I37">
        <f>Ritten!CF41</f>
        <v>0</v>
      </c>
      <c r="K37">
        <f t="shared" si="1"/>
        <v>46</v>
      </c>
    </row>
    <row r="38" spans="1:11" x14ac:dyDescent="0.3">
      <c r="A38">
        <v>35</v>
      </c>
      <c r="B38" t="str">
        <f>Ritten!B42</f>
        <v>Tratsaert Parcival</v>
      </c>
      <c r="E38">
        <f>Ritten!CE42</f>
        <v>2325</v>
      </c>
      <c r="G38">
        <f t="shared" si="0"/>
        <v>13</v>
      </c>
      <c r="I38">
        <f>Ritten!CF42</f>
        <v>29</v>
      </c>
      <c r="K38">
        <f t="shared" si="1"/>
        <v>12</v>
      </c>
    </row>
    <row r="39" spans="1:11" x14ac:dyDescent="0.3">
      <c r="A39">
        <v>36</v>
      </c>
      <c r="B39" t="str">
        <f>Ritten!B43</f>
        <v>Van Laethem Eddy</v>
      </c>
      <c r="E39">
        <f>Ritten!CE43</f>
        <v>304</v>
      </c>
      <c r="G39">
        <f t="shared" si="0"/>
        <v>39</v>
      </c>
      <c r="I39">
        <f>Ritten!CF43</f>
        <v>4</v>
      </c>
      <c r="K39">
        <f t="shared" si="1"/>
        <v>36</v>
      </c>
    </row>
    <row r="40" spans="1:11" x14ac:dyDescent="0.3">
      <c r="A40">
        <v>37</v>
      </c>
      <c r="B40" t="str">
        <f>Ritten!B44</f>
        <v>Van Lierop Wim</v>
      </c>
      <c r="E40">
        <f>Ritten!CE44</f>
        <v>1605</v>
      </c>
      <c r="G40">
        <f t="shared" si="0"/>
        <v>19</v>
      </c>
      <c r="I40">
        <f>Ritten!CF44</f>
        <v>17</v>
      </c>
      <c r="K40">
        <f t="shared" si="1"/>
        <v>21</v>
      </c>
    </row>
    <row r="41" spans="1:11" x14ac:dyDescent="0.3">
      <c r="A41">
        <v>38</v>
      </c>
      <c r="B41" t="str">
        <f>Ritten!B45</f>
        <v>Van Tassel Gerben</v>
      </c>
      <c r="E41">
        <f>Ritten!CE45</f>
        <v>1113</v>
      </c>
      <c r="G41">
        <f t="shared" si="0"/>
        <v>29</v>
      </c>
      <c r="I41">
        <f>Ritten!CF45</f>
        <v>13</v>
      </c>
      <c r="K41">
        <f t="shared" si="1"/>
        <v>28</v>
      </c>
    </row>
    <row r="42" spans="1:11" x14ac:dyDescent="0.3">
      <c r="A42">
        <v>39</v>
      </c>
      <c r="B42" t="str">
        <f>Ritten!B46</f>
        <v>Van Wemmel Michel</v>
      </c>
      <c r="E42">
        <f>Ritten!CE46</f>
        <v>1119</v>
      </c>
      <c r="G42">
        <f t="shared" si="0"/>
        <v>28</v>
      </c>
      <c r="I42">
        <f>Ritten!CF46</f>
        <v>15</v>
      </c>
      <c r="K42">
        <f t="shared" si="1"/>
        <v>25</v>
      </c>
    </row>
    <row r="43" spans="1:11" x14ac:dyDescent="0.3">
      <c r="A43">
        <v>40</v>
      </c>
      <c r="B43" t="str">
        <f>Ritten!B47</f>
        <v>Vandenbussche Michael</v>
      </c>
      <c r="E43">
        <f>Ritten!CE47</f>
        <v>1186</v>
      </c>
      <c r="G43">
        <f t="shared" si="0"/>
        <v>25</v>
      </c>
      <c r="I43">
        <f>Ritten!CF47</f>
        <v>15</v>
      </c>
      <c r="K43">
        <f t="shared" si="1"/>
        <v>25</v>
      </c>
    </row>
    <row r="44" spans="1:11" x14ac:dyDescent="0.3">
      <c r="A44">
        <v>41</v>
      </c>
      <c r="B44" t="str">
        <f>Ritten!B48</f>
        <v>Vanderostyne Dave</v>
      </c>
      <c r="E44">
        <f>Ritten!CE48</f>
        <v>416</v>
      </c>
      <c r="G44">
        <f t="shared" si="0"/>
        <v>34</v>
      </c>
      <c r="I44">
        <f>Ritten!CF48</f>
        <v>4</v>
      </c>
      <c r="K44">
        <f t="shared" si="1"/>
        <v>36</v>
      </c>
    </row>
    <row r="45" spans="1:11" x14ac:dyDescent="0.3">
      <c r="A45">
        <v>42</v>
      </c>
      <c r="B45" t="str">
        <f>Ritten!B49</f>
        <v>Vanderostyne Rudy</v>
      </c>
      <c r="E45">
        <f>Ritten!CE49</f>
        <v>3302</v>
      </c>
      <c r="G45">
        <f t="shared" si="0"/>
        <v>6</v>
      </c>
      <c r="I45">
        <f>Ritten!CF49</f>
        <v>38</v>
      </c>
      <c r="K45">
        <f t="shared" si="1"/>
        <v>6</v>
      </c>
    </row>
    <row r="46" spans="1:11" x14ac:dyDescent="0.3">
      <c r="A46">
        <v>43</v>
      </c>
      <c r="B46" t="str">
        <f>Ritten!B50</f>
        <v>Vanderostyne Yarne</v>
      </c>
      <c r="E46">
        <f>Ritten!CE50</f>
        <v>1091</v>
      </c>
      <c r="G46">
        <f t="shared" si="0"/>
        <v>30</v>
      </c>
      <c r="I46">
        <f>Ritten!CF50</f>
        <v>12</v>
      </c>
      <c r="K46">
        <f t="shared" si="1"/>
        <v>30</v>
      </c>
    </row>
    <row r="47" spans="1:11" x14ac:dyDescent="0.3">
      <c r="A47">
        <v>44</v>
      </c>
      <c r="B47" t="str">
        <f>Ritten!B51</f>
        <v>Vantyghem Stefaan</v>
      </c>
      <c r="E47">
        <f>Ritten!CE51</f>
        <v>180</v>
      </c>
      <c r="G47">
        <f t="shared" si="0"/>
        <v>41</v>
      </c>
      <c r="I47">
        <f>Ritten!CF51</f>
        <v>3</v>
      </c>
      <c r="K47">
        <f t="shared" si="1"/>
        <v>40</v>
      </c>
    </row>
    <row r="48" spans="1:11" x14ac:dyDescent="0.3">
      <c r="A48">
        <v>45</v>
      </c>
      <c r="B48" t="str">
        <f>Ritten!B52</f>
        <v>Verhaeghe Dirk</v>
      </c>
      <c r="E48">
        <f>Ritten!CE52</f>
        <v>0</v>
      </c>
      <c r="G48">
        <f t="shared" si="0"/>
        <v>46</v>
      </c>
      <c r="I48">
        <f>Ritten!CF52</f>
        <v>0</v>
      </c>
      <c r="K48">
        <f t="shared" si="1"/>
        <v>46</v>
      </c>
    </row>
    <row r="49" spans="1:11" x14ac:dyDescent="0.3">
      <c r="A49">
        <v>46</v>
      </c>
      <c r="B49" t="str">
        <f>Ritten!B53</f>
        <v>Vermote Marc</v>
      </c>
      <c r="E49">
        <f>Ritten!CE53</f>
        <v>588</v>
      </c>
      <c r="G49">
        <f t="shared" si="0"/>
        <v>33</v>
      </c>
      <c r="I49">
        <f>Ritten!CF53</f>
        <v>9</v>
      </c>
      <c r="K49">
        <f t="shared" si="1"/>
        <v>33</v>
      </c>
    </row>
    <row r="50" spans="1:11" x14ac:dyDescent="0.3">
      <c r="A50">
        <v>47</v>
      </c>
      <c r="B50" t="str">
        <f>Ritten!B54</f>
        <v>Voet Sabine</v>
      </c>
      <c r="E50">
        <f>Ritten!CE54</f>
        <v>2624</v>
      </c>
      <c r="G50">
        <f t="shared" si="0"/>
        <v>8</v>
      </c>
      <c r="I50">
        <f>Ritten!CF54</f>
        <v>30</v>
      </c>
      <c r="K50">
        <f t="shared" si="1"/>
        <v>10</v>
      </c>
    </row>
    <row r="51" spans="1:11" x14ac:dyDescent="0.3">
      <c r="A51">
        <v>48</v>
      </c>
      <c r="B51" t="str">
        <f>Ritten!B55</f>
        <v>Vynck Peter</v>
      </c>
      <c r="E51">
        <f>Ritten!CE55</f>
        <v>1499</v>
      </c>
      <c r="G51">
        <f t="shared" si="0"/>
        <v>21</v>
      </c>
      <c r="I51">
        <f>Ritten!CF55</f>
        <v>19</v>
      </c>
      <c r="K51">
        <f t="shared" si="1"/>
        <v>19</v>
      </c>
    </row>
    <row r="52" spans="1:11" x14ac:dyDescent="0.3">
      <c r="A52">
        <v>49</v>
      </c>
      <c r="B52" t="str">
        <f>Ritten!B56</f>
        <v xml:space="preserve">Willaert Jo </v>
      </c>
      <c r="E52">
        <f>Ritten!CE56</f>
        <v>3518</v>
      </c>
      <c r="G52">
        <f t="shared" si="0"/>
        <v>4</v>
      </c>
      <c r="I52">
        <f>Ritten!CF56</f>
        <v>41</v>
      </c>
      <c r="K52">
        <f t="shared" si="1"/>
        <v>4</v>
      </c>
    </row>
    <row r="53" spans="1:11" x14ac:dyDescent="0.3">
      <c r="B53" s="9"/>
    </row>
    <row r="54" spans="1:11" x14ac:dyDescent="0.3">
      <c r="B54" s="9"/>
    </row>
    <row r="55" spans="1:11" x14ac:dyDescent="0.3">
      <c r="B55" s="9"/>
    </row>
    <row r="56" spans="1:11" x14ac:dyDescent="0.3">
      <c r="B56" s="9"/>
    </row>
  </sheetData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Ritten</vt:lpstr>
      <vt:lpstr>Totaal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Edwin</dc:creator>
  <cp:lastModifiedBy>Geert</cp:lastModifiedBy>
  <dcterms:created xsi:type="dcterms:W3CDTF">2023-02-21T19:24:37Z</dcterms:created>
  <dcterms:modified xsi:type="dcterms:W3CDTF">2025-10-10T04:42:18Z</dcterms:modified>
</cp:coreProperties>
</file>