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ert\Downloads\"/>
    </mc:Choice>
  </mc:AlternateContent>
  <bookViews>
    <workbookView xWindow="0" yWindow="0" windowWidth="23040" windowHeight="9072"/>
  </bookViews>
  <sheets>
    <sheet name="Ritten" sheetId="2" r:id="rId1"/>
    <sheet name="Totaal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I50" i="1"/>
  <c r="A43" i="1"/>
  <c r="A44" i="1"/>
  <c r="A45" i="1"/>
  <c r="A46" i="1"/>
  <c r="A47" i="1"/>
  <c r="B43" i="1"/>
  <c r="B44" i="1"/>
  <c r="B45" i="1"/>
  <c r="B46" i="1"/>
  <c r="BY48" i="2"/>
  <c r="I43" i="1" s="1"/>
  <c r="BY49" i="2"/>
  <c r="I44" i="1" s="1"/>
  <c r="BY50" i="2"/>
  <c r="I45" i="1" s="1"/>
  <c r="BY51" i="2"/>
  <c r="BY52" i="2"/>
  <c r="I47" i="1" s="1"/>
  <c r="BY53" i="2"/>
  <c r="I48" i="1" s="1"/>
  <c r="BX48" i="2"/>
  <c r="E43" i="1" s="1"/>
  <c r="BX49" i="2"/>
  <c r="E44" i="1" s="1"/>
  <c r="BX50" i="2"/>
  <c r="E45" i="1" s="1"/>
  <c r="BX51" i="2"/>
  <c r="E46" i="1" s="1"/>
  <c r="BX52" i="2"/>
  <c r="E47" i="1" s="1"/>
  <c r="B38" i="1"/>
  <c r="B39" i="1"/>
  <c r="B40" i="1"/>
  <c r="B41" i="1"/>
  <c r="A38" i="1"/>
  <c r="A39" i="1"/>
  <c r="B10" i="1"/>
  <c r="B11" i="1"/>
  <c r="B12" i="1"/>
  <c r="B13" i="1"/>
  <c r="A10" i="1"/>
  <c r="A11" i="1"/>
  <c r="BY13" i="2"/>
  <c r="I8" i="1" s="1"/>
  <c r="BY14" i="2"/>
  <c r="I9" i="1" s="1"/>
  <c r="BY15" i="2"/>
  <c r="I10" i="1" s="1"/>
  <c r="BY16" i="2"/>
  <c r="I11" i="1" s="1"/>
  <c r="BY17" i="2"/>
  <c r="I12" i="1" s="1"/>
  <c r="BY18" i="2"/>
  <c r="I13" i="1" s="1"/>
  <c r="BY19" i="2"/>
  <c r="I14" i="1" s="1"/>
  <c r="BY20" i="2"/>
  <c r="I15" i="1" s="1"/>
  <c r="BY21" i="2"/>
  <c r="I16" i="1" s="1"/>
  <c r="BY22" i="2"/>
  <c r="I17" i="1" s="1"/>
  <c r="BY23" i="2"/>
  <c r="I18" i="1" s="1"/>
  <c r="BY24" i="2"/>
  <c r="I19" i="1" s="1"/>
  <c r="BY25" i="2"/>
  <c r="I20" i="1" s="1"/>
  <c r="BY26" i="2"/>
  <c r="I21" i="1" s="1"/>
  <c r="BY27" i="2"/>
  <c r="I22" i="1" s="1"/>
  <c r="BY28" i="2"/>
  <c r="I23" i="1" s="1"/>
  <c r="BY29" i="2"/>
  <c r="I24" i="1" s="1"/>
  <c r="BY30" i="2"/>
  <c r="I25" i="1" s="1"/>
  <c r="BY31" i="2"/>
  <c r="I26" i="1" s="1"/>
  <c r="BY32" i="2"/>
  <c r="I27" i="1" s="1"/>
  <c r="BY33" i="2"/>
  <c r="I28" i="1" s="1"/>
  <c r="BY34" i="2"/>
  <c r="I29" i="1" s="1"/>
  <c r="BY35" i="2"/>
  <c r="I30" i="1" s="1"/>
  <c r="BY36" i="2"/>
  <c r="I31" i="1" s="1"/>
  <c r="BY37" i="2"/>
  <c r="I32" i="1" s="1"/>
  <c r="BY38" i="2"/>
  <c r="I33" i="1" s="1"/>
  <c r="BY39" i="2"/>
  <c r="I34" i="1" s="1"/>
  <c r="BY40" i="2"/>
  <c r="I35" i="1" s="1"/>
  <c r="BY41" i="2"/>
  <c r="I36" i="1" s="1"/>
  <c r="BY42" i="2"/>
  <c r="I37" i="1" s="1"/>
  <c r="BY43" i="2"/>
  <c r="I38" i="1" s="1"/>
  <c r="BY44" i="2"/>
  <c r="I39" i="1" s="1"/>
  <c r="BY45" i="2"/>
  <c r="I40" i="1" s="1"/>
  <c r="BY46" i="2"/>
  <c r="I41" i="1" s="1"/>
  <c r="BY47" i="2"/>
  <c r="I42" i="1" s="1"/>
  <c r="BY54" i="2"/>
  <c r="I49" i="1" s="1"/>
  <c r="BY55" i="2"/>
  <c r="BY56" i="2"/>
  <c r="I51" i="1" s="1"/>
  <c r="BY57" i="2"/>
  <c r="I52" i="1" s="1"/>
  <c r="BY58" i="2"/>
  <c r="I53" i="1" s="1"/>
  <c r="BY59" i="2"/>
  <c r="I54" i="1" s="1"/>
  <c r="BX15" i="2"/>
  <c r="E10" i="1" s="1"/>
  <c r="BX16" i="2"/>
  <c r="E11" i="1" s="1"/>
  <c r="BX17" i="2"/>
  <c r="E12" i="1" s="1"/>
  <c r="BX18" i="2"/>
  <c r="E13" i="1" s="1"/>
  <c r="BX19" i="2"/>
  <c r="E14" i="1" s="1"/>
  <c r="BX20" i="2"/>
  <c r="E15" i="1" s="1"/>
  <c r="BX21" i="2"/>
  <c r="E16" i="1" s="1"/>
  <c r="BX22" i="2"/>
  <c r="E17" i="1" s="1"/>
  <c r="BX23" i="2"/>
  <c r="E18" i="1" s="1"/>
  <c r="BX24" i="2"/>
  <c r="E19" i="1" s="1"/>
  <c r="BX25" i="2"/>
  <c r="E20" i="1" s="1"/>
  <c r="BX26" i="2"/>
  <c r="E21" i="1" s="1"/>
  <c r="BX27" i="2"/>
  <c r="E22" i="1" s="1"/>
  <c r="BX28" i="2"/>
  <c r="E23" i="1" s="1"/>
  <c r="BX29" i="2"/>
  <c r="E24" i="1" s="1"/>
  <c r="BX30" i="2"/>
  <c r="E25" i="1" s="1"/>
  <c r="BX31" i="2"/>
  <c r="E26" i="1" s="1"/>
  <c r="BX32" i="2"/>
  <c r="E27" i="1" s="1"/>
  <c r="BX33" i="2"/>
  <c r="E28" i="1" s="1"/>
  <c r="BX34" i="2"/>
  <c r="E29" i="1" s="1"/>
  <c r="BX35" i="2"/>
  <c r="E30" i="1" s="1"/>
  <c r="BX36" i="2"/>
  <c r="E31" i="1" s="1"/>
  <c r="BX37" i="2"/>
  <c r="E32" i="1" s="1"/>
  <c r="BX38" i="2"/>
  <c r="E33" i="1" s="1"/>
  <c r="BX39" i="2"/>
  <c r="E34" i="1" s="1"/>
  <c r="BX40" i="2"/>
  <c r="E35" i="1" s="1"/>
  <c r="BX41" i="2"/>
  <c r="E36" i="1" s="1"/>
  <c r="BX42" i="2"/>
  <c r="E37" i="1" s="1"/>
  <c r="BX43" i="2"/>
  <c r="E38" i="1" s="1"/>
  <c r="BX44" i="2"/>
  <c r="E39" i="1" s="1"/>
  <c r="BX45" i="2"/>
  <c r="E40" i="1" s="1"/>
  <c r="BX46" i="2"/>
  <c r="E41" i="1" s="1"/>
  <c r="BX47" i="2"/>
  <c r="E42" i="1" s="1"/>
  <c r="BX53" i="2"/>
  <c r="E48" i="1" s="1"/>
  <c r="BX54" i="2"/>
  <c r="E49" i="1" s="1"/>
  <c r="BX55" i="2"/>
  <c r="BX56" i="2"/>
  <c r="E51" i="1" s="1"/>
  <c r="BX57" i="2"/>
  <c r="E52" i="1" s="1"/>
  <c r="BX58" i="2"/>
  <c r="E53" i="1" s="1"/>
  <c r="BX59" i="2"/>
  <c r="E54" i="1" s="1"/>
  <c r="BX9" i="2"/>
  <c r="E4" i="1" s="1"/>
  <c r="BX10" i="2"/>
  <c r="E5" i="1" s="1"/>
  <c r="BX11" i="2"/>
  <c r="E6" i="1" s="1"/>
  <c r="BX12" i="2"/>
  <c r="E7" i="1" s="1"/>
  <c r="BX13" i="2"/>
  <c r="E8" i="1" s="1"/>
  <c r="BX14" i="2"/>
  <c r="E9" i="1" s="1"/>
  <c r="E50" i="1"/>
  <c r="BY9" i="2"/>
  <c r="I4" i="1" s="1"/>
  <c r="BY10" i="2"/>
  <c r="I5" i="1" s="1"/>
  <c r="BY11" i="2"/>
  <c r="I6" i="1" s="1"/>
  <c r="BY12" i="2"/>
  <c r="I7" i="1" s="1"/>
  <c r="B5" i="1"/>
  <c r="B6" i="1"/>
  <c r="B7" i="1"/>
  <c r="B8" i="1"/>
  <c r="B9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42" i="1"/>
  <c r="B47" i="1"/>
  <c r="B48" i="1"/>
  <c r="B49" i="1"/>
  <c r="B50" i="1"/>
  <c r="B51" i="1"/>
  <c r="B52" i="1"/>
  <c r="B53" i="1"/>
  <c r="B54" i="1"/>
  <c r="B4" i="1"/>
  <c r="A37" i="1"/>
  <c r="A5" i="1"/>
  <c r="A6" i="1"/>
  <c r="A7" i="1"/>
  <c r="A8" i="1"/>
  <c r="A9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40" i="1"/>
  <c r="A41" i="1"/>
  <c r="A42" i="1"/>
  <c r="A48" i="1"/>
  <c r="A49" i="1"/>
  <c r="A50" i="1"/>
  <c r="A51" i="1"/>
  <c r="A52" i="1"/>
  <c r="A53" i="1"/>
  <c r="A54" i="1"/>
  <c r="K42" i="1" l="1"/>
  <c r="G45" i="1"/>
  <c r="G44" i="1"/>
  <c r="K49" i="1"/>
  <c r="G51" i="1"/>
  <c r="G43" i="1"/>
  <c r="K48" i="1"/>
  <c r="G50" i="1"/>
  <c r="G42" i="1"/>
  <c r="K47" i="1"/>
  <c r="G49" i="1"/>
  <c r="K46" i="1"/>
  <c r="G48" i="1"/>
  <c r="K45" i="1"/>
  <c r="G47" i="1"/>
  <c r="K52" i="1"/>
  <c r="K44" i="1"/>
  <c r="G46" i="1"/>
  <c r="K51" i="1"/>
  <c r="K43" i="1"/>
  <c r="G11" i="1"/>
  <c r="K50" i="1"/>
  <c r="K37" i="1"/>
  <c r="K9" i="1"/>
  <c r="K15" i="1"/>
  <c r="K10" i="1"/>
  <c r="G12" i="1"/>
  <c r="G37" i="1"/>
  <c r="G38" i="1"/>
  <c r="G39" i="1"/>
  <c r="G40" i="1"/>
  <c r="G41" i="1"/>
  <c r="K11" i="1"/>
  <c r="K12" i="1"/>
  <c r="K13" i="1"/>
  <c r="K14" i="1"/>
  <c r="K38" i="1"/>
  <c r="K39" i="1"/>
  <c r="K40" i="1"/>
  <c r="K41" i="1"/>
  <c r="G10" i="1"/>
  <c r="G13" i="1"/>
  <c r="G15" i="1"/>
  <c r="G14" i="1"/>
  <c r="K19" i="1"/>
  <c r="K27" i="1"/>
  <c r="K35" i="1"/>
  <c r="K53" i="1"/>
  <c r="K23" i="1"/>
  <c r="K7" i="1"/>
  <c r="K32" i="1"/>
  <c r="K17" i="1"/>
  <c r="K18" i="1"/>
  <c r="K34" i="1"/>
  <c r="K20" i="1"/>
  <c r="K28" i="1"/>
  <c r="K36" i="1"/>
  <c r="K54" i="1"/>
  <c r="K4" i="1"/>
  <c r="K21" i="1"/>
  <c r="K5" i="1"/>
  <c r="K22" i="1"/>
  <c r="K30" i="1"/>
  <c r="K6" i="1"/>
  <c r="K31" i="1"/>
  <c r="K16" i="1"/>
  <c r="K25" i="1"/>
  <c r="K33" i="1"/>
  <c r="K29" i="1"/>
  <c r="K24" i="1"/>
  <c r="K8" i="1"/>
  <c r="K26" i="1"/>
  <c r="G4" i="1"/>
  <c r="G21" i="1"/>
  <c r="G29" i="1"/>
  <c r="G54" i="1"/>
  <c r="G27" i="1"/>
  <c r="G53" i="1"/>
  <c r="G20" i="1"/>
  <c r="G5" i="1"/>
  <c r="G22" i="1"/>
  <c r="G30" i="1"/>
  <c r="G34" i="1"/>
  <c r="G19" i="1"/>
  <c r="G28" i="1"/>
  <c r="G6" i="1"/>
  <c r="G23" i="1"/>
  <c r="G31" i="1"/>
  <c r="G7" i="1"/>
  <c r="G16" i="1"/>
  <c r="G24" i="1"/>
  <c r="G32" i="1"/>
  <c r="G8" i="1"/>
  <c r="G17" i="1"/>
  <c r="G25" i="1"/>
  <c r="G33" i="1"/>
  <c r="G9" i="1"/>
  <c r="G18" i="1"/>
  <c r="G26" i="1"/>
  <c r="G52" i="1"/>
  <c r="G35" i="1"/>
  <c r="G36" i="1"/>
  <c r="A4" i="1"/>
</calcChain>
</file>

<file path=xl/sharedStrings.xml><?xml version="1.0" encoding="utf-8"?>
<sst xmlns="http://schemas.openxmlformats.org/spreadsheetml/2006/main" count="107" uniqueCount="86">
  <si>
    <t>Totaal aantal kilometers</t>
  </si>
  <si>
    <t>Rangschikking KM</t>
  </si>
  <si>
    <t>Totaal aantal Ritten</t>
  </si>
  <si>
    <t>Rangschikking Ritten</t>
  </si>
  <si>
    <t>DATUM</t>
  </si>
  <si>
    <t>TOTAAL</t>
  </si>
  <si>
    <t>AANTAL RITTEN</t>
  </si>
  <si>
    <t>Carette Nico</t>
  </si>
  <si>
    <t>Casteleyn Geert</t>
  </si>
  <si>
    <t>Cobbaert Dries</t>
  </si>
  <si>
    <t>De Buck Kristof</t>
  </si>
  <si>
    <t>De Laere Benoit</t>
  </si>
  <si>
    <t>Deprez Lennerd</t>
  </si>
  <si>
    <t>Dildick Wesley</t>
  </si>
  <si>
    <t>Dutoict Jean-Pierre</t>
  </si>
  <si>
    <t>Haegeman Marc</t>
  </si>
  <si>
    <t>Heindryckx Geert</t>
  </si>
  <si>
    <t>Horzenberger Franz</t>
  </si>
  <si>
    <t>Huys Kenny</t>
  </si>
  <si>
    <t>Laridon Bjorn</t>
  </si>
  <si>
    <t>Lestabel Edwin</t>
  </si>
  <si>
    <t>Maes Dirk</t>
  </si>
  <si>
    <t>Messens Serge</t>
  </si>
  <si>
    <t>Museeuw Eddy</t>
  </si>
  <si>
    <t>Popelier Dinny</t>
  </si>
  <si>
    <t>Tratsaert Parcival</t>
  </si>
  <si>
    <t>Van Tassel Gerben</t>
  </si>
  <si>
    <t>Vanderostyne Dave</t>
  </si>
  <si>
    <t>Vantyghem Stefaan</t>
  </si>
  <si>
    <t>Verhaeghe Dirk</t>
  </si>
  <si>
    <t>Vermote Marc</t>
  </si>
  <si>
    <t>Voet Sabine</t>
  </si>
  <si>
    <t>Vandenbussche Michael</t>
  </si>
  <si>
    <t>Muyllaert Clement</t>
  </si>
  <si>
    <t>Van Lierop Wim</t>
  </si>
  <si>
    <t>Vanderostyne Rudy</t>
  </si>
  <si>
    <t>Vynck Peter</t>
  </si>
  <si>
    <t>A-groep</t>
  </si>
  <si>
    <t>B-groep</t>
  </si>
  <si>
    <t>Beullens Stefaan </t>
  </si>
  <si>
    <t>Bouve Philip   </t>
  </si>
  <si>
    <t>Calleeuw Joeri                                                                                              </t>
  </si>
  <si>
    <t>D'hondt Geert</t>
  </si>
  <si>
    <t>Debourse Philippe</t>
  </si>
  <si>
    <t>De Roo Jean paul</t>
  </si>
  <si>
    <t>Demaré Koen</t>
  </si>
  <si>
    <t>Denijs Ivo</t>
  </si>
  <si>
    <t>Doom Jason</t>
  </si>
  <si>
    <t>Duron Frank</t>
  </si>
  <si>
    <t>Duron Mauro</t>
  </si>
  <si>
    <t>Goderis Steven </t>
  </si>
  <si>
    <t>Jonckheere  Peter</t>
  </si>
  <si>
    <t>Koenraads Hans</t>
  </si>
  <si>
    <t>Sweetlove Woody</t>
  </si>
  <si>
    <t>Vanhaecke Kurt</t>
  </si>
  <si>
    <t>De Meester Eveline</t>
  </si>
  <si>
    <t>Willaert Jo</t>
  </si>
  <si>
    <t>Openingsrit</t>
  </si>
  <si>
    <t>Cobbaert Tom</t>
  </si>
  <si>
    <t>Naessens Stijn</t>
  </si>
  <si>
    <t>Van Wemmel Michel</t>
  </si>
  <si>
    <t>Ritten 2026</t>
  </si>
  <si>
    <t>koolaard</t>
  </si>
  <si>
    <t>veel wind</t>
  </si>
  <si>
    <t>paas</t>
  </si>
  <si>
    <t>maandag</t>
  </si>
  <si>
    <t>avondrit</t>
  </si>
  <si>
    <t>A groep</t>
  </si>
  <si>
    <t>B groep</t>
  </si>
  <si>
    <t>25/pril</t>
  </si>
  <si>
    <t>A  groep</t>
  </si>
  <si>
    <t>weekend</t>
  </si>
  <si>
    <t>weeknd</t>
  </si>
  <si>
    <t>A en B</t>
  </si>
  <si>
    <t>te samen</t>
  </si>
  <si>
    <t>pinkster</t>
  </si>
  <si>
    <t>avond</t>
  </si>
  <si>
    <t>Sijsele</t>
  </si>
  <si>
    <t xml:space="preserve">flandrien </t>
  </si>
  <si>
    <t>weertje</t>
  </si>
  <si>
    <t>jvw classic</t>
  </si>
  <si>
    <t>b groep</t>
  </si>
  <si>
    <t>swaene</t>
  </si>
  <si>
    <t>extra</t>
  </si>
  <si>
    <t>10 jaar</t>
  </si>
  <si>
    <t>regen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</si>
</sst>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0" fontId="3" fillId="0" borderId="0" xfId="0" applyFont="1"/>
    <xf numFmtId="0" fontId="1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0" fontId="2" fillId="0" borderId="0" xfId="0" applyFont="1"/>
    <xf numFmtId="16" fontId="0" fillId="0" borderId="3" xfId="0" applyNumberFormat="1" applyBorder="1"/>
    <xf numFmtId="164" fontId="0" fillId="0" borderId="0" xfId="0" applyNumberFormat="1"/>
    <xf numFmtId="16" fontId="0" fillId="0" borderId="0" xfId="0" applyNumberFormat="1"/>
    <xf numFmtId="0" fontId="4" fillId="0" borderId="0" xfId="0" applyFont="1"/>
    <xf numFmtId="16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D59"/>
  <sheetViews>
    <sheetView tabSelected="1" topLeftCell="A46" workbookViewId="0">
      <pane xSplit="2" topLeftCell="BF1" activePane="topRight" state="frozen"/>
      <selection pane="topRight" activeCell="BR49" sqref="BR49"/>
    </sheetView>
  </sheetViews>
  <sheetFormatPr defaultRowHeight="14.4" x14ac:dyDescent="0.3"/>
  <cols>
    <col min="1" max="1" width="9.109375"/>
    <col min="2" max="2" width="44.5546875" customWidth="1"/>
    <col min="7" max="7" width="9.109375"/>
    <col min="76" max="76" width="13" customWidth="1"/>
    <col min="77" max="77" width="14.88671875" bestFit="1" customWidth="1"/>
  </cols>
  <sheetData>
    <row r="2" spans="1:82" ht="61.2" x14ac:dyDescent="1.1000000000000001">
      <c r="B2" s="2" t="s">
        <v>61</v>
      </c>
      <c r="BX2" s="2"/>
      <c r="BY2" s="2"/>
      <c r="BZ2" s="3"/>
      <c r="CA2" s="3"/>
      <c r="CB2" s="3"/>
      <c r="CC2" s="3"/>
      <c r="CD2" s="3"/>
    </row>
    <row r="6" spans="1:82" ht="18" x14ac:dyDescent="0.35">
      <c r="B6" s="4" t="s">
        <v>4</v>
      </c>
      <c r="C6" s="8">
        <v>46081</v>
      </c>
      <c r="D6" s="8">
        <v>46081</v>
      </c>
      <c r="E6" s="8">
        <v>46088</v>
      </c>
      <c r="F6" s="8">
        <v>46088</v>
      </c>
      <c r="G6" s="8">
        <v>46095</v>
      </c>
      <c r="H6" s="8">
        <v>46102</v>
      </c>
      <c r="I6" s="8">
        <v>46109</v>
      </c>
      <c r="J6" s="8">
        <v>46111</v>
      </c>
      <c r="K6" s="8">
        <v>46116</v>
      </c>
      <c r="L6" s="8">
        <v>46118</v>
      </c>
      <c r="M6" s="8">
        <v>46118</v>
      </c>
      <c r="N6" s="8">
        <v>46123</v>
      </c>
      <c r="O6" s="8">
        <v>46125</v>
      </c>
      <c r="P6" s="8">
        <v>46125</v>
      </c>
      <c r="Q6" s="8">
        <v>46130</v>
      </c>
      <c r="R6" s="8">
        <v>46132</v>
      </c>
      <c r="S6" s="8" t="s">
        <v>69</v>
      </c>
      <c r="T6" s="8">
        <v>46139</v>
      </c>
      <c r="U6" s="8">
        <v>46139</v>
      </c>
      <c r="V6" s="8">
        <v>46143</v>
      </c>
      <c r="W6" s="8">
        <v>46144</v>
      </c>
      <c r="X6" s="8">
        <v>46146</v>
      </c>
      <c r="Y6" s="8">
        <v>46146</v>
      </c>
      <c r="Z6" s="8">
        <v>46151</v>
      </c>
      <c r="AA6" s="8">
        <v>46153</v>
      </c>
      <c r="AB6" s="8">
        <v>46158</v>
      </c>
      <c r="AC6" s="8">
        <v>46160</v>
      </c>
      <c r="AD6" s="8">
        <v>46165</v>
      </c>
      <c r="AE6" s="8">
        <v>46167</v>
      </c>
      <c r="AF6" s="8">
        <v>46167</v>
      </c>
      <c r="AG6" s="8">
        <v>46172</v>
      </c>
      <c r="AH6" s="8">
        <v>46172</v>
      </c>
      <c r="AI6" s="8">
        <v>46174</v>
      </c>
      <c r="AJ6" s="8">
        <v>46174</v>
      </c>
      <c r="AK6" s="8">
        <v>46179</v>
      </c>
      <c r="AL6" s="8">
        <v>46181</v>
      </c>
      <c r="AM6" s="8">
        <v>46186</v>
      </c>
      <c r="AN6" s="8">
        <v>46186</v>
      </c>
      <c r="AO6" s="8">
        <v>46188</v>
      </c>
      <c r="AP6" s="8">
        <v>46193</v>
      </c>
      <c r="AQ6" s="8">
        <v>46195</v>
      </c>
      <c r="AR6" s="8">
        <v>46195</v>
      </c>
      <c r="AS6" s="8">
        <v>46200</v>
      </c>
      <c r="AT6" s="8">
        <v>46207</v>
      </c>
      <c r="AU6" s="8">
        <v>46209</v>
      </c>
      <c r="AV6" s="8">
        <v>46214</v>
      </c>
      <c r="AW6" s="8">
        <v>46216</v>
      </c>
      <c r="AX6" s="8">
        <v>46221</v>
      </c>
      <c r="AY6" s="8">
        <v>46221</v>
      </c>
      <c r="AZ6" s="8">
        <v>46223</v>
      </c>
      <c r="BA6" s="8">
        <v>46224</v>
      </c>
      <c r="BB6" s="8">
        <v>46228</v>
      </c>
      <c r="BC6" s="8">
        <v>46228</v>
      </c>
      <c r="BD6" s="8">
        <v>46230</v>
      </c>
      <c r="BE6" s="8">
        <v>46230</v>
      </c>
      <c r="BF6" s="8">
        <v>46235</v>
      </c>
      <c r="BG6" s="8">
        <v>46235</v>
      </c>
      <c r="BH6" s="8">
        <v>46237</v>
      </c>
      <c r="BI6" s="8">
        <v>46242</v>
      </c>
      <c r="BJ6" s="8">
        <v>46244</v>
      </c>
      <c r="BK6" s="8">
        <v>46249</v>
      </c>
      <c r="BL6" s="8">
        <v>46251</v>
      </c>
      <c r="BM6" s="8">
        <v>46256</v>
      </c>
      <c r="BN6" s="8">
        <v>46258</v>
      </c>
      <c r="BO6" s="8">
        <v>46263</v>
      </c>
      <c r="BP6" s="8">
        <v>46265</v>
      </c>
      <c r="BQ6" s="8">
        <v>46270</v>
      </c>
      <c r="BR6" s="8">
        <v>46272</v>
      </c>
      <c r="BS6" s="8"/>
      <c r="BT6" s="8"/>
      <c r="BU6" s="1"/>
      <c r="BV6" s="1"/>
      <c r="BX6" s="5" t="s">
        <v>5</v>
      </c>
      <c r="BY6" s="6" t="s">
        <v>6</v>
      </c>
      <c r="BZ6" s="7"/>
    </row>
    <row r="7" spans="1:82" ht="18" x14ac:dyDescent="0.35">
      <c r="B7" s="4"/>
      <c r="C7" s="10" t="s">
        <v>37</v>
      </c>
      <c r="D7" t="s">
        <v>38</v>
      </c>
      <c r="E7" t="s">
        <v>37</v>
      </c>
      <c r="F7" t="s">
        <v>38</v>
      </c>
      <c r="I7" t="s">
        <v>62</v>
      </c>
      <c r="L7" t="s">
        <v>64</v>
      </c>
      <c r="M7" t="s">
        <v>66</v>
      </c>
      <c r="O7" t="s">
        <v>67</v>
      </c>
      <c r="P7" t="s">
        <v>68</v>
      </c>
      <c r="T7" t="s">
        <v>70</v>
      </c>
      <c r="V7" t="s">
        <v>71</v>
      </c>
      <c r="W7" t="s">
        <v>72</v>
      </c>
      <c r="X7" t="s">
        <v>37</v>
      </c>
      <c r="Y7" t="s">
        <v>38</v>
      </c>
      <c r="AC7" t="s">
        <v>73</v>
      </c>
      <c r="AE7" t="s">
        <v>75</v>
      </c>
      <c r="AF7" t="s">
        <v>76</v>
      </c>
      <c r="AG7" t="s">
        <v>70</v>
      </c>
      <c r="AH7" t="s">
        <v>68</v>
      </c>
      <c r="AI7" t="s">
        <v>70</v>
      </c>
      <c r="AJ7" t="s">
        <v>68</v>
      </c>
      <c r="AK7" t="s">
        <v>77</v>
      </c>
      <c r="AL7" t="s">
        <v>78</v>
      </c>
      <c r="AM7" t="s">
        <v>67</v>
      </c>
      <c r="AN7" t="s">
        <v>68</v>
      </c>
      <c r="AQ7" t="s">
        <v>67</v>
      </c>
      <c r="AR7" t="s">
        <v>68</v>
      </c>
      <c r="AX7" t="s">
        <v>67</v>
      </c>
      <c r="AY7" t="s">
        <v>68</v>
      </c>
      <c r="BB7" t="s">
        <v>68</v>
      </c>
      <c r="BC7" t="s">
        <v>67</v>
      </c>
      <c r="BD7" t="s">
        <v>67</v>
      </c>
      <c r="BE7" t="s">
        <v>68</v>
      </c>
      <c r="BF7" t="s">
        <v>67</v>
      </c>
      <c r="BG7" t="s">
        <v>81</v>
      </c>
      <c r="BK7" t="s">
        <v>83</v>
      </c>
      <c r="BM7" t="s">
        <v>84</v>
      </c>
      <c r="BX7" s="11"/>
      <c r="BY7" s="11"/>
      <c r="BZ7" s="7"/>
    </row>
    <row r="8" spans="1:82" ht="18" x14ac:dyDescent="0.35">
      <c r="B8" s="4"/>
      <c r="C8" s="12" t="s">
        <v>57</v>
      </c>
      <c r="D8" s="12"/>
      <c r="I8" t="s">
        <v>63</v>
      </c>
      <c r="L8" t="s">
        <v>65</v>
      </c>
      <c r="AC8" t="s">
        <v>74</v>
      </c>
      <c r="AE8" t="s">
        <v>65</v>
      </c>
      <c r="AL8" t="s">
        <v>79</v>
      </c>
      <c r="BF8" t="s">
        <v>80</v>
      </c>
      <c r="BG8" t="s">
        <v>82</v>
      </c>
      <c r="BM8" t="s">
        <v>82</v>
      </c>
      <c r="BX8" s="11"/>
      <c r="BY8" s="11"/>
      <c r="BZ8" s="7"/>
    </row>
    <row r="9" spans="1:82" x14ac:dyDescent="0.3">
      <c r="A9">
        <v>1</v>
      </c>
      <c r="B9" t="s">
        <v>39</v>
      </c>
      <c r="BM9" t="s">
        <v>85</v>
      </c>
      <c r="BX9">
        <f t="shared" ref="BX9:BX59" si="0">SUM(C9:BV9)</f>
        <v>0</v>
      </c>
      <c r="BY9">
        <f t="shared" ref="BY9:BY59" si="1">COUNTA(C9:BV9)</f>
        <v>1</v>
      </c>
      <c r="BZ9" s="7"/>
    </row>
    <row r="10" spans="1:82" x14ac:dyDescent="0.3">
      <c r="A10">
        <v>2</v>
      </c>
      <c r="B10" t="s">
        <v>40</v>
      </c>
      <c r="BX10">
        <f t="shared" si="0"/>
        <v>0</v>
      </c>
      <c r="BY10">
        <f t="shared" si="1"/>
        <v>0</v>
      </c>
    </row>
    <row r="11" spans="1:82" x14ac:dyDescent="0.3">
      <c r="A11">
        <v>3</v>
      </c>
      <c r="B11" t="s">
        <v>41</v>
      </c>
      <c r="AO11">
        <v>72</v>
      </c>
      <c r="BM11">
        <v>72</v>
      </c>
      <c r="BX11">
        <f t="shared" si="0"/>
        <v>144</v>
      </c>
      <c r="BY11">
        <f t="shared" si="1"/>
        <v>2</v>
      </c>
    </row>
    <row r="12" spans="1:82" x14ac:dyDescent="0.3">
      <c r="A12">
        <v>4</v>
      </c>
      <c r="B12" t="s">
        <v>7</v>
      </c>
      <c r="D12">
        <v>71</v>
      </c>
      <c r="F12">
        <v>62</v>
      </c>
      <c r="G12">
        <v>84</v>
      </c>
      <c r="H12">
        <v>74</v>
      </c>
      <c r="J12">
        <v>57</v>
      </c>
      <c r="N12">
        <v>89</v>
      </c>
      <c r="P12">
        <v>63</v>
      </c>
      <c r="V12">
        <v>115</v>
      </c>
      <c r="W12">
        <v>120</v>
      </c>
      <c r="AA12">
        <v>58</v>
      </c>
      <c r="AD12">
        <v>96</v>
      </c>
      <c r="AN12">
        <v>75</v>
      </c>
      <c r="AO12">
        <v>72</v>
      </c>
      <c r="AR12">
        <v>75</v>
      </c>
      <c r="AS12">
        <v>85</v>
      </c>
      <c r="BG12">
        <v>75</v>
      </c>
      <c r="BR12">
        <v>65</v>
      </c>
      <c r="BX12">
        <f t="shared" si="0"/>
        <v>1336</v>
      </c>
      <c r="BY12">
        <f t="shared" si="1"/>
        <v>17</v>
      </c>
    </row>
    <row r="13" spans="1:82" x14ac:dyDescent="0.3">
      <c r="A13">
        <v>5</v>
      </c>
      <c r="B13" t="s">
        <v>8</v>
      </c>
      <c r="BX13">
        <f t="shared" si="0"/>
        <v>0</v>
      </c>
      <c r="BY13">
        <f t="shared" si="1"/>
        <v>0</v>
      </c>
    </row>
    <row r="14" spans="1:82" x14ac:dyDescent="0.3">
      <c r="A14">
        <v>6</v>
      </c>
      <c r="B14" t="s">
        <v>9</v>
      </c>
      <c r="C14">
        <v>55</v>
      </c>
      <c r="AR14">
        <v>75</v>
      </c>
      <c r="BJ14">
        <v>75</v>
      </c>
      <c r="BX14">
        <f t="shared" si="0"/>
        <v>205</v>
      </c>
      <c r="BY14">
        <f t="shared" si="1"/>
        <v>3</v>
      </c>
    </row>
    <row r="15" spans="1:82" x14ac:dyDescent="0.3">
      <c r="A15">
        <v>7</v>
      </c>
      <c r="B15" t="s">
        <v>58</v>
      </c>
      <c r="C15">
        <v>55</v>
      </c>
      <c r="G15">
        <v>84</v>
      </c>
      <c r="K15">
        <v>91</v>
      </c>
      <c r="S15">
        <v>100</v>
      </c>
      <c r="AD15">
        <v>96</v>
      </c>
      <c r="AG15">
        <v>91</v>
      </c>
      <c r="AK15">
        <v>106</v>
      </c>
      <c r="AT15">
        <v>95</v>
      </c>
      <c r="BI15">
        <v>105</v>
      </c>
      <c r="BK15">
        <v>133</v>
      </c>
      <c r="BN15">
        <v>70</v>
      </c>
      <c r="BO15">
        <v>91</v>
      </c>
      <c r="BR15">
        <v>65</v>
      </c>
      <c r="BX15">
        <f t="shared" si="0"/>
        <v>1182</v>
      </c>
      <c r="BY15">
        <f t="shared" si="1"/>
        <v>13</v>
      </c>
    </row>
    <row r="16" spans="1:82" x14ac:dyDescent="0.3">
      <c r="A16">
        <v>8</v>
      </c>
      <c r="B16" t="s">
        <v>10</v>
      </c>
      <c r="C16">
        <v>55</v>
      </c>
      <c r="E16">
        <v>85</v>
      </c>
      <c r="K16">
        <v>91</v>
      </c>
      <c r="L16">
        <v>115</v>
      </c>
      <c r="S16">
        <v>100</v>
      </c>
      <c r="T16">
        <v>72</v>
      </c>
      <c r="V16">
        <v>115</v>
      </c>
      <c r="W16">
        <v>135</v>
      </c>
      <c r="X16">
        <v>58</v>
      </c>
      <c r="Z16">
        <v>97</v>
      </c>
      <c r="AD16">
        <v>96</v>
      </c>
      <c r="AE16">
        <v>139</v>
      </c>
      <c r="AG16">
        <v>91</v>
      </c>
      <c r="AI16">
        <v>75</v>
      </c>
      <c r="AM16">
        <v>97</v>
      </c>
      <c r="AO16">
        <v>72</v>
      </c>
      <c r="AP16">
        <v>95</v>
      </c>
      <c r="AQ16">
        <v>75</v>
      </c>
      <c r="AT16">
        <v>95</v>
      </c>
      <c r="AU16">
        <v>75</v>
      </c>
      <c r="AV16">
        <v>105</v>
      </c>
      <c r="AX16">
        <v>105</v>
      </c>
      <c r="BA16">
        <v>145</v>
      </c>
      <c r="BC16">
        <v>104</v>
      </c>
      <c r="BE16">
        <v>75</v>
      </c>
      <c r="BF16">
        <v>115</v>
      </c>
      <c r="BH16">
        <v>74</v>
      </c>
      <c r="BO16">
        <v>91</v>
      </c>
      <c r="BQ16">
        <v>105</v>
      </c>
      <c r="BR16">
        <v>65</v>
      </c>
      <c r="BX16">
        <f t="shared" si="0"/>
        <v>2817</v>
      </c>
      <c r="BY16">
        <f t="shared" si="1"/>
        <v>30</v>
      </c>
    </row>
    <row r="17" spans="1:77" x14ac:dyDescent="0.3">
      <c r="A17">
        <v>9</v>
      </c>
      <c r="B17" t="s">
        <v>11</v>
      </c>
      <c r="I17">
        <v>125</v>
      </c>
      <c r="K17">
        <v>91</v>
      </c>
      <c r="N17">
        <v>89</v>
      </c>
      <c r="O17">
        <v>61</v>
      </c>
      <c r="S17">
        <v>100</v>
      </c>
      <c r="T17">
        <v>72</v>
      </c>
      <c r="V17">
        <v>115</v>
      </c>
      <c r="W17">
        <v>135</v>
      </c>
      <c r="AD17">
        <v>96</v>
      </c>
      <c r="AE17">
        <v>139</v>
      </c>
      <c r="AI17">
        <v>75</v>
      </c>
      <c r="AQ17">
        <v>75</v>
      </c>
      <c r="AT17">
        <v>95</v>
      </c>
      <c r="AU17">
        <v>75</v>
      </c>
      <c r="AV17">
        <v>105</v>
      </c>
      <c r="BC17">
        <v>104</v>
      </c>
      <c r="BH17">
        <v>74</v>
      </c>
      <c r="BK17">
        <v>133</v>
      </c>
      <c r="BL17">
        <v>72</v>
      </c>
      <c r="BO17">
        <v>91</v>
      </c>
      <c r="BP17">
        <v>78</v>
      </c>
      <c r="BQ17">
        <v>105</v>
      </c>
      <c r="BX17">
        <f t="shared" si="0"/>
        <v>2105</v>
      </c>
      <c r="BY17">
        <f t="shared" si="1"/>
        <v>22</v>
      </c>
    </row>
    <row r="18" spans="1:77" x14ac:dyDescent="0.3">
      <c r="A18">
        <v>10</v>
      </c>
      <c r="B18" t="s">
        <v>55</v>
      </c>
      <c r="D18">
        <v>60</v>
      </c>
      <c r="Z18">
        <v>97</v>
      </c>
      <c r="BX18">
        <f t="shared" si="0"/>
        <v>157</v>
      </c>
      <c r="BY18">
        <f t="shared" si="1"/>
        <v>2</v>
      </c>
    </row>
    <row r="19" spans="1:77" x14ac:dyDescent="0.3">
      <c r="A19">
        <v>11</v>
      </c>
      <c r="B19" t="s">
        <v>44</v>
      </c>
      <c r="D19">
        <v>71</v>
      </c>
      <c r="E19">
        <v>85</v>
      </c>
      <c r="G19">
        <v>84</v>
      </c>
      <c r="J19">
        <v>57</v>
      </c>
      <c r="K19">
        <v>91</v>
      </c>
      <c r="L19">
        <v>115</v>
      </c>
      <c r="M19">
        <v>72</v>
      </c>
      <c r="N19">
        <v>89</v>
      </c>
      <c r="U19">
        <v>62</v>
      </c>
      <c r="V19">
        <v>115</v>
      </c>
      <c r="W19">
        <v>120</v>
      </c>
      <c r="Y19">
        <v>63</v>
      </c>
      <c r="AC19">
        <v>66</v>
      </c>
      <c r="AE19">
        <v>139</v>
      </c>
      <c r="AG19">
        <v>91</v>
      </c>
      <c r="AK19">
        <v>106</v>
      </c>
      <c r="AM19">
        <v>97</v>
      </c>
      <c r="AP19">
        <v>95</v>
      </c>
      <c r="AY19">
        <v>105</v>
      </c>
      <c r="BC19">
        <v>104</v>
      </c>
      <c r="BE19">
        <v>75</v>
      </c>
      <c r="BI19">
        <v>105</v>
      </c>
      <c r="BJ19">
        <v>75</v>
      </c>
      <c r="BL19">
        <v>72</v>
      </c>
      <c r="BM19">
        <v>72</v>
      </c>
      <c r="BN19">
        <v>70</v>
      </c>
      <c r="BO19">
        <v>91</v>
      </c>
      <c r="BQ19">
        <v>105</v>
      </c>
      <c r="BX19">
        <f t="shared" si="0"/>
        <v>2492</v>
      </c>
      <c r="BY19">
        <f t="shared" si="1"/>
        <v>28</v>
      </c>
    </row>
    <row r="20" spans="1:77" x14ac:dyDescent="0.3">
      <c r="A20">
        <v>12</v>
      </c>
      <c r="B20" t="s">
        <v>43</v>
      </c>
      <c r="G20">
        <v>84</v>
      </c>
      <c r="S20">
        <v>100</v>
      </c>
      <c r="AM20">
        <v>97</v>
      </c>
      <c r="AP20">
        <v>95</v>
      </c>
      <c r="AS20">
        <v>85</v>
      </c>
      <c r="AW20">
        <v>74</v>
      </c>
      <c r="AX20">
        <v>105</v>
      </c>
      <c r="BM20">
        <v>72</v>
      </c>
      <c r="BO20">
        <v>91</v>
      </c>
      <c r="BQ20">
        <v>105</v>
      </c>
      <c r="BX20">
        <f t="shared" si="0"/>
        <v>908</v>
      </c>
      <c r="BY20">
        <f t="shared" si="1"/>
        <v>10</v>
      </c>
    </row>
    <row r="21" spans="1:77" x14ac:dyDescent="0.3">
      <c r="A21">
        <v>13</v>
      </c>
      <c r="B21" t="s">
        <v>45</v>
      </c>
      <c r="M21">
        <v>72</v>
      </c>
      <c r="P21">
        <v>63</v>
      </c>
      <c r="R21">
        <v>68</v>
      </c>
      <c r="Y21">
        <v>63</v>
      </c>
      <c r="AC21">
        <v>66</v>
      </c>
      <c r="AF21">
        <v>112</v>
      </c>
      <c r="AJ21">
        <v>75</v>
      </c>
      <c r="AL21">
        <v>88</v>
      </c>
      <c r="AR21">
        <v>75</v>
      </c>
      <c r="AU21">
        <v>75</v>
      </c>
      <c r="AW21">
        <v>74</v>
      </c>
      <c r="BE21">
        <v>75</v>
      </c>
      <c r="BH21">
        <v>74</v>
      </c>
      <c r="BJ21">
        <v>75</v>
      </c>
      <c r="BL21">
        <v>72</v>
      </c>
      <c r="BP21">
        <v>78</v>
      </c>
      <c r="BR21">
        <v>65</v>
      </c>
      <c r="BX21">
        <f t="shared" si="0"/>
        <v>1270</v>
      </c>
      <c r="BY21">
        <f t="shared" si="1"/>
        <v>17</v>
      </c>
    </row>
    <row r="22" spans="1:77" x14ac:dyDescent="0.3">
      <c r="A22">
        <v>14</v>
      </c>
      <c r="B22" t="s">
        <v>46</v>
      </c>
      <c r="E22">
        <v>60</v>
      </c>
      <c r="AC22">
        <v>66</v>
      </c>
      <c r="AD22">
        <v>96</v>
      </c>
      <c r="AG22">
        <v>91</v>
      </c>
      <c r="AJ22">
        <v>75</v>
      </c>
      <c r="AV22">
        <v>105</v>
      </c>
      <c r="AW22">
        <v>74</v>
      </c>
      <c r="AX22">
        <v>105</v>
      </c>
      <c r="BC22">
        <v>104</v>
      </c>
      <c r="BF22">
        <v>115</v>
      </c>
      <c r="BI22">
        <v>105</v>
      </c>
      <c r="BQ22">
        <v>105</v>
      </c>
      <c r="BX22">
        <f t="shared" si="0"/>
        <v>1101</v>
      </c>
      <c r="BY22">
        <f t="shared" si="1"/>
        <v>12</v>
      </c>
    </row>
    <row r="23" spans="1:77" x14ac:dyDescent="0.3">
      <c r="A23">
        <v>15</v>
      </c>
      <c r="B23" t="s">
        <v>12</v>
      </c>
      <c r="P23">
        <v>63</v>
      </c>
      <c r="U23">
        <v>62</v>
      </c>
      <c r="Y23">
        <v>63</v>
      </c>
      <c r="AJ23">
        <v>75</v>
      </c>
      <c r="AR23">
        <v>75</v>
      </c>
      <c r="AU23">
        <v>75</v>
      </c>
      <c r="BE23">
        <v>75</v>
      </c>
      <c r="BJ23">
        <v>75</v>
      </c>
      <c r="BL23">
        <v>72</v>
      </c>
      <c r="BN23">
        <v>70</v>
      </c>
      <c r="BP23">
        <v>78</v>
      </c>
      <c r="BX23">
        <f t="shared" si="0"/>
        <v>783</v>
      </c>
      <c r="BY23">
        <f t="shared" si="1"/>
        <v>11</v>
      </c>
    </row>
    <row r="24" spans="1:77" x14ac:dyDescent="0.3">
      <c r="A24">
        <v>16</v>
      </c>
      <c r="B24" t="s">
        <v>42</v>
      </c>
      <c r="D24">
        <v>52</v>
      </c>
      <c r="F24">
        <v>62</v>
      </c>
      <c r="P24">
        <v>63</v>
      </c>
      <c r="V24">
        <v>98</v>
      </c>
      <c r="W24">
        <v>115</v>
      </c>
      <c r="AH24">
        <v>80</v>
      </c>
      <c r="AN24">
        <v>75</v>
      </c>
      <c r="AR24">
        <v>60</v>
      </c>
      <c r="AT24">
        <v>74</v>
      </c>
      <c r="BB24">
        <v>78</v>
      </c>
      <c r="BG24">
        <v>75</v>
      </c>
      <c r="BM24">
        <v>72</v>
      </c>
      <c r="BX24">
        <f t="shared" si="0"/>
        <v>904</v>
      </c>
      <c r="BY24">
        <f t="shared" si="1"/>
        <v>12</v>
      </c>
    </row>
    <row r="25" spans="1:77" x14ac:dyDescent="0.3">
      <c r="A25">
        <v>17</v>
      </c>
      <c r="B25" t="s">
        <v>13</v>
      </c>
      <c r="C25">
        <v>55</v>
      </c>
      <c r="E25">
        <v>85</v>
      </c>
      <c r="G25">
        <v>84</v>
      </c>
      <c r="H25">
        <v>95</v>
      </c>
      <c r="I25">
        <v>125</v>
      </c>
      <c r="J25">
        <v>57</v>
      </c>
      <c r="K25">
        <v>91</v>
      </c>
      <c r="L25">
        <v>115</v>
      </c>
      <c r="N25">
        <v>89</v>
      </c>
      <c r="P25">
        <v>63</v>
      </c>
      <c r="R25">
        <v>68</v>
      </c>
      <c r="S25">
        <v>100</v>
      </c>
      <c r="U25">
        <v>62</v>
      </c>
      <c r="V25">
        <v>115</v>
      </c>
      <c r="W25">
        <v>135</v>
      </c>
      <c r="Y25">
        <v>63</v>
      </c>
      <c r="Z25">
        <v>97</v>
      </c>
      <c r="AA25">
        <v>58</v>
      </c>
      <c r="AC25">
        <v>66</v>
      </c>
      <c r="AD25">
        <v>96</v>
      </c>
      <c r="AE25">
        <v>139</v>
      </c>
      <c r="AG25">
        <v>91</v>
      </c>
      <c r="AJ25">
        <v>75</v>
      </c>
      <c r="AK25">
        <v>106</v>
      </c>
      <c r="AM25">
        <v>97</v>
      </c>
      <c r="AO25">
        <v>72</v>
      </c>
      <c r="AP25">
        <v>95</v>
      </c>
      <c r="AR25">
        <v>75</v>
      </c>
      <c r="AT25">
        <v>95</v>
      </c>
      <c r="AU25">
        <v>75</v>
      </c>
      <c r="AV25">
        <v>105</v>
      </c>
      <c r="AX25">
        <v>105</v>
      </c>
      <c r="BA25">
        <v>145</v>
      </c>
      <c r="BC25">
        <v>104</v>
      </c>
      <c r="BE25">
        <v>75</v>
      </c>
      <c r="BH25">
        <v>74</v>
      </c>
      <c r="BJ25">
        <v>75</v>
      </c>
      <c r="BK25">
        <v>133</v>
      </c>
      <c r="BL25">
        <v>72</v>
      </c>
      <c r="BN25">
        <v>70</v>
      </c>
      <c r="BQ25">
        <v>105</v>
      </c>
      <c r="BR25">
        <v>65</v>
      </c>
      <c r="BX25">
        <f t="shared" si="0"/>
        <v>3767</v>
      </c>
      <c r="BY25">
        <f t="shared" si="1"/>
        <v>42</v>
      </c>
    </row>
    <row r="26" spans="1:77" x14ac:dyDescent="0.3">
      <c r="A26">
        <v>18</v>
      </c>
      <c r="B26" t="s">
        <v>47</v>
      </c>
      <c r="T26">
        <v>72</v>
      </c>
      <c r="X26">
        <v>58</v>
      </c>
      <c r="AM26">
        <v>97</v>
      </c>
      <c r="BX26">
        <f t="shared" si="0"/>
        <v>227</v>
      </c>
      <c r="BY26">
        <f t="shared" si="1"/>
        <v>3</v>
      </c>
    </row>
    <row r="27" spans="1:77" x14ac:dyDescent="0.3">
      <c r="A27">
        <v>19</v>
      </c>
      <c r="B27" t="s">
        <v>48</v>
      </c>
      <c r="BX27">
        <f t="shared" si="0"/>
        <v>0</v>
      </c>
      <c r="BY27">
        <f t="shared" si="1"/>
        <v>0</v>
      </c>
    </row>
    <row r="28" spans="1:77" x14ac:dyDescent="0.3">
      <c r="A28">
        <v>20</v>
      </c>
      <c r="B28" t="s">
        <v>49</v>
      </c>
      <c r="AU28">
        <v>75</v>
      </c>
      <c r="BE28">
        <v>75</v>
      </c>
      <c r="BH28">
        <v>74</v>
      </c>
      <c r="BX28">
        <f t="shared" si="0"/>
        <v>224</v>
      </c>
      <c r="BY28">
        <f t="shared" si="1"/>
        <v>3</v>
      </c>
    </row>
    <row r="29" spans="1:77" x14ac:dyDescent="0.3">
      <c r="A29">
        <v>21</v>
      </c>
      <c r="B29" t="s">
        <v>14</v>
      </c>
      <c r="BX29">
        <f t="shared" si="0"/>
        <v>0</v>
      </c>
      <c r="BY29">
        <f t="shared" si="1"/>
        <v>0</v>
      </c>
    </row>
    <row r="30" spans="1:77" x14ac:dyDescent="0.3">
      <c r="A30">
        <v>22</v>
      </c>
      <c r="B30" t="s">
        <v>50</v>
      </c>
      <c r="C30">
        <v>55</v>
      </c>
      <c r="H30">
        <v>95</v>
      </c>
      <c r="L30">
        <v>115</v>
      </c>
      <c r="V30">
        <v>115</v>
      </c>
      <c r="W30">
        <v>135</v>
      </c>
      <c r="AD30">
        <v>96</v>
      </c>
      <c r="AR30">
        <v>75</v>
      </c>
      <c r="AV30">
        <v>105</v>
      </c>
      <c r="BK30">
        <v>133</v>
      </c>
      <c r="BL30">
        <v>72</v>
      </c>
      <c r="BP30">
        <v>78</v>
      </c>
      <c r="BQ30">
        <v>105</v>
      </c>
      <c r="BX30">
        <f t="shared" si="0"/>
        <v>1179</v>
      </c>
      <c r="BY30">
        <f t="shared" si="1"/>
        <v>12</v>
      </c>
    </row>
    <row r="31" spans="1:77" x14ac:dyDescent="0.3">
      <c r="A31">
        <v>23</v>
      </c>
      <c r="B31" t="s">
        <v>15</v>
      </c>
      <c r="E31">
        <v>85</v>
      </c>
      <c r="BB31">
        <v>78</v>
      </c>
      <c r="BL31">
        <v>72</v>
      </c>
      <c r="BM31">
        <v>72</v>
      </c>
      <c r="BN31">
        <v>70</v>
      </c>
      <c r="BX31">
        <f t="shared" si="0"/>
        <v>377</v>
      </c>
      <c r="BY31">
        <f t="shared" si="1"/>
        <v>5</v>
      </c>
    </row>
    <row r="32" spans="1:77" x14ac:dyDescent="0.3">
      <c r="A32">
        <v>24</v>
      </c>
      <c r="B32" t="s">
        <v>16</v>
      </c>
      <c r="G32">
        <v>84</v>
      </c>
      <c r="H32">
        <v>95</v>
      </c>
      <c r="I32">
        <v>125</v>
      </c>
      <c r="J32">
        <v>57</v>
      </c>
      <c r="N32">
        <v>89</v>
      </c>
      <c r="Q32">
        <v>87</v>
      </c>
      <c r="BX32">
        <f t="shared" si="0"/>
        <v>537</v>
      </c>
      <c r="BY32">
        <f t="shared" si="1"/>
        <v>6</v>
      </c>
    </row>
    <row r="33" spans="1:77" x14ac:dyDescent="0.3">
      <c r="A33">
        <v>25</v>
      </c>
      <c r="B33" t="s">
        <v>17</v>
      </c>
      <c r="E33">
        <v>85</v>
      </c>
      <c r="J33">
        <v>57</v>
      </c>
      <c r="K33">
        <v>91</v>
      </c>
      <c r="Q33">
        <v>87</v>
      </c>
      <c r="V33">
        <v>115</v>
      </c>
      <c r="W33">
        <v>135</v>
      </c>
      <c r="AM33">
        <v>97</v>
      </c>
      <c r="AS33">
        <v>85</v>
      </c>
      <c r="AV33">
        <v>105</v>
      </c>
      <c r="AX33">
        <v>105</v>
      </c>
      <c r="BA33">
        <v>145</v>
      </c>
      <c r="BK33">
        <v>133</v>
      </c>
      <c r="BL33">
        <v>72</v>
      </c>
      <c r="BM33">
        <v>72</v>
      </c>
      <c r="BN33">
        <v>70</v>
      </c>
      <c r="BR33">
        <v>65</v>
      </c>
      <c r="BX33">
        <f t="shared" si="0"/>
        <v>1519</v>
      </c>
      <c r="BY33">
        <f t="shared" si="1"/>
        <v>16</v>
      </c>
    </row>
    <row r="34" spans="1:77" x14ac:dyDescent="0.3">
      <c r="A34">
        <v>26</v>
      </c>
      <c r="B34" t="s">
        <v>18</v>
      </c>
      <c r="E34">
        <v>85</v>
      </c>
      <c r="H34">
        <v>95</v>
      </c>
      <c r="J34">
        <v>57</v>
      </c>
      <c r="S34">
        <v>100</v>
      </c>
      <c r="T34">
        <v>72</v>
      </c>
      <c r="X34">
        <v>58</v>
      </c>
      <c r="BX34">
        <f t="shared" si="0"/>
        <v>467</v>
      </c>
      <c r="BY34">
        <f t="shared" si="1"/>
        <v>6</v>
      </c>
    </row>
    <row r="35" spans="1:77" x14ac:dyDescent="0.3">
      <c r="A35">
        <v>27</v>
      </c>
      <c r="B35" t="s">
        <v>51</v>
      </c>
      <c r="D35">
        <v>71</v>
      </c>
      <c r="E35">
        <v>85</v>
      </c>
      <c r="G35">
        <v>84</v>
      </c>
      <c r="K35">
        <v>91</v>
      </c>
      <c r="L35">
        <v>115</v>
      </c>
      <c r="N35">
        <v>89</v>
      </c>
      <c r="S35">
        <v>100</v>
      </c>
      <c r="AD35">
        <v>96</v>
      </c>
      <c r="AP35">
        <v>95</v>
      </c>
      <c r="AT35">
        <v>95</v>
      </c>
      <c r="BI35">
        <v>105</v>
      </c>
      <c r="BK35">
        <v>133</v>
      </c>
      <c r="BM35">
        <v>72</v>
      </c>
      <c r="BQ35">
        <v>105</v>
      </c>
      <c r="BX35">
        <f t="shared" si="0"/>
        <v>1336</v>
      </c>
      <c r="BY35">
        <f t="shared" si="1"/>
        <v>14</v>
      </c>
    </row>
    <row r="36" spans="1:77" x14ac:dyDescent="0.3">
      <c r="A36">
        <v>28</v>
      </c>
      <c r="B36" t="s">
        <v>52</v>
      </c>
      <c r="O36">
        <v>61</v>
      </c>
      <c r="BX36">
        <f t="shared" si="0"/>
        <v>61</v>
      </c>
      <c r="BY36">
        <f t="shared" si="1"/>
        <v>1</v>
      </c>
    </row>
    <row r="37" spans="1:77" x14ac:dyDescent="0.3">
      <c r="A37">
        <v>29</v>
      </c>
      <c r="B37" t="s">
        <v>19</v>
      </c>
      <c r="D37">
        <v>71</v>
      </c>
      <c r="E37">
        <v>85</v>
      </c>
      <c r="G37">
        <v>84</v>
      </c>
      <c r="H37">
        <v>95</v>
      </c>
      <c r="K37">
        <v>91</v>
      </c>
      <c r="L37">
        <v>115</v>
      </c>
      <c r="N37">
        <v>89</v>
      </c>
      <c r="P37">
        <v>63</v>
      </c>
      <c r="Q37">
        <v>87</v>
      </c>
      <c r="R37">
        <v>68</v>
      </c>
      <c r="U37">
        <v>62</v>
      </c>
      <c r="V37">
        <v>98</v>
      </c>
      <c r="W37">
        <v>135</v>
      </c>
      <c r="Y37">
        <v>63</v>
      </c>
      <c r="Z37">
        <v>97</v>
      </c>
      <c r="AC37">
        <v>66</v>
      </c>
      <c r="AD37">
        <v>96</v>
      </c>
      <c r="AJ37">
        <v>75</v>
      </c>
      <c r="AL37">
        <v>88</v>
      </c>
      <c r="AO37">
        <v>72</v>
      </c>
      <c r="AR37">
        <v>75</v>
      </c>
      <c r="AT37">
        <v>95</v>
      </c>
      <c r="AW37">
        <v>74</v>
      </c>
      <c r="AX37">
        <v>105</v>
      </c>
      <c r="BA37">
        <v>145</v>
      </c>
      <c r="BC37">
        <v>104</v>
      </c>
      <c r="BE37">
        <v>75</v>
      </c>
      <c r="BI37">
        <v>105</v>
      </c>
      <c r="BK37">
        <v>133</v>
      </c>
      <c r="BL37">
        <v>72</v>
      </c>
      <c r="BN37">
        <v>70</v>
      </c>
      <c r="BO37">
        <v>91</v>
      </c>
      <c r="BP37">
        <v>78</v>
      </c>
      <c r="BR37">
        <v>65</v>
      </c>
      <c r="BX37">
        <f t="shared" si="0"/>
        <v>2987</v>
      </c>
      <c r="BY37">
        <f t="shared" si="1"/>
        <v>34</v>
      </c>
    </row>
    <row r="38" spans="1:77" x14ac:dyDescent="0.3">
      <c r="A38">
        <v>30</v>
      </c>
      <c r="B38" t="s">
        <v>20</v>
      </c>
      <c r="C38">
        <v>55</v>
      </c>
      <c r="G38">
        <v>84</v>
      </c>
      <c r="H38">
        <v>95</v>
      </c>
      <c r="I38">
        <v>125</v>
      </c>
      <c r="J38">
        <v>57</v>
      </c>
      <c r="K38">
        <v>91</v>
      </c>
      <c r="L38">
        <v>115</v>
      </c>
      <c r="N38">
        <v>89</v>
      </c>
      <c r="P38">
        <v>63</v>
      </c>
      <c r="Q38">
        <v>87</v>
      </c>
      <c r="R38">
        <v>68</v>
      </c>
      <c r="U38">
        <v>62</v>
      </c>
      <c r="V38">
        <v>115</v>
      </c>
      <c r="W38">
        <v>135</v>
      </c>
      <c r="Z38">
        <v>97</v>
      </c>
      <c r="AO38">
        <v>72</v>
      </c>
      <c r="AP38">
        <v>95</v>
      </c>
      <c r="AR38">
        <v>75</v>
      </c>
      <c r="AT38">
        <v>95</v>
      </c>
      <c r="AU38">
        <v>75</v>
      </c>
      <c r="AW38">
        <v>74</v>
      </c>
      <c r="AX38">
        <v>105</v>
      </c>
      <c r="AZ38">
        <v>75</v>
      </c>
      <c r="BC38">
        <v>104</v>
      </c>
      <c r="BE38">
        <v>75</v>
      </c>
      <c r="BI38">
        <v>105</v>
      </c>
      <c r="BJ38">
        <v>75</v>
      </c>
      <c r="BK38">
        <v>133</v>
      </c>
      <c r="BL38">
        <v>72</v>
      </c>
      <c r="BM38">
        <v>72</v>
      </c>
      <c r="BO38">
        <v>91</v>
      </c>
      <c r="BX38">
        <f t="shared" si="0"/>
        <v>2731</v>
      </c>
      <c r="BY38">
        <f t="shared" si="1"/>
        <v>31</v>
      </c>
    </row>
    <row r="39" spans="1:77" x14ac:dyDescent="0.3">
      <c r="A39">
        <v>31</v>
      </c>
      <c r="B39" t="s">
        <v>21</v>
      </c>
      <c r="C39">
        <v>55</v>
      </c>
      <c r="E39">
        <v>85</v>
      </c>
      <c r="G39">
        <v>84</v>
      </c>
      <c r="I39">
        <v>125</v>
      </c>
      <c r="J39">
        <v>57</v>
      </c>
      <c r="O39">
        <v>61</v>
      </c>
      <c r="S39">
        <v>100</v>
      </c>
      <c r="T39">
        <v>72</v>
      </c>
      <c r="X39">
        <v>58</v>
      </c>
      <c r="AA39">
        <v>58</v>
      </c>
      <c r="AB39">
        <v>91</v>
      </c>
      <c r="AD39">
        <v>96</v>
      </c>
      <c r="AG39">
        <v>91</v>
      </c>
      <c r="AI39">
        <v>75</v>
      </c>
      <c r="AL39">
        <v>88</v>
      </c>
      <c r="AP39">
        <v>95</v>
      </c>
      <c r="AQ39">
        <v>75</v>
      </c>
      <c r="AS39">
        <v>85</v>
      </c>
      <c r="AU39">
        <v>75</v>
      </c>
      <c r="AW39">
        <v>74</v>
      </c>
      <c r="AX39">
        <v>105</v>
      </c>
      <c r="BC39">
        <v>104</v>
      </c>
      <c r="BD39">
        <v>75</v>
      </c>
      <c r="BH39">
        <v>74</v>
      </c>
      <c r="BI39">
        <v>105</v>
      </c>
      <c r="BJ39">
        <v>75</v>
      </c>
      <c r="BK39">
        <v>133</v>
      </c>
      <c r="BL39">
        <v>72</v>
      </c>
      <c r="BM39">
        <v>72</v>
      </c>
      <c r="BN39">
        <v>70</v>
      </c>
      <c r="BO39">
        <v>91</v>
      </c>
      <c r="BP39">
        <v>78</v>
      </c>
      <c r="BQ39">
        <v>105</v>
      </c>
      <c r="BR39">
        <v>65</v>
      </c>
      <c r="BX39">
        <f t="shared" si="0"/>
        <v>2824</v>
      </c>
      <c r="BY39">
        <f t="shared" si="1"/>
        <v>34</v>
      </c>
    </row>
    <row r="40" spans="1:77" x14ac:dyDescent="0.3">
      <c r="A40">
        <v>32</v>
      </c>
      <c r="B40" t="s">
        <v>22</v>
      </c>
      <c r="BB40">
        <v>78</v>
      </c>
      <c r="BI40">
        <v>105</v>
      </c>
      <c r="BX40">
        <f t="shared" si="0"/>
        <v>183</v>
      </c>
      <c r="BY40">
        <f t="shared" si="1"/>
        <v>2</v>
      </c>
    </row>
    <row r="41" spans="1:77" x14ac:dyDescent="0.3">
      <c r="A41">
        <v>33</v>
      </c>
      <c r="B41" t="s">
        <v>23</v>
      </c>
      <c r="C41">
        <v>55</v>
      </c>
      <c r="BX41">
        <f t="shared" si="0"/>
        <v>55</v>
      </c>
      <c r="BY41">
        <f t="shared" si="1"/>
        <v>1</v>
      </c>
    </row>
    <row r="42" spans="1:77" x14ac:dyDescent="0.3">
      <c r="A42">
        <v>34</v>
      </c>
      <c r="B42" t="s">
        <v>33</v>
      </c>
      <c r="D42">
        <v>71</v>
      </c>
      <c r="E42">
        <v>85</v>
      </c>
      <c r="G42">
        <v>84</v>
      </c>
      <c r="I42">
        <v>125</v>
      </c>
      <c r="J42">
        <v>57</v>
      </c>
      <c r="K42">
        <v>91</v>
      </c>
      <c r="L42">
        <v>115</v>
      </c>
      <c r="N42">
        <v>89</v>
      </c>
      <c r="P42">
        <v>63</v>
      </c>
      <c r="R42">
        <v>68</v>
      </c>
      <c r="S42">
        <v>100</v>
      </c>
      <c r="U42">
        <v>62</v>
      </c>
      <c r="V42">
        <v>115</v>
      </c>
      <c r="W42">
        <v>135</v>
      </c>
      <c r="Y42">
        <v>63</v>
      </c>
      <c r="Z42">
        <v>97</v>
      </c>
      <c r="AB42">
        <v>91</v>
      </c>
      <c r="AC42">
        <v>66</v>
      </c>
      <c r="AD42">
        <v>96</v>
      </c>
      <c r="AE42">
        <v>139</v>
      </c>
      <c r="AG42">
        <v>91</v>
      </c>
      <c r="AJ42">
        <v>75</v>
      </c>
      <c r="AK42">
        <v>106</v>
      </c>
      <c r="AP42">
        <v>95</v>
      </c>
      <c r="AV42">
        <v>105</v>
      </c>
      <c r="AW42">
        <v>74</v>
      </c>
      <c r="AX42">
        <v>105</v>
      </c>
      <c r="BA42">
        <v>145</v>
      </c>
      <c r="BC42">
        <v>104</v>
      </c>
      <c r="BE42">
        <v>75</v>
      </c>
      <c r="BF42">
        <v>115</v>
      </c>
      <c r="BI42">
        <v>105</v>
      </c>
      <c r="BK42">
        <v>133</v>
      </c>
      <c r="BL42">
        <v>72</v>
      </c>
      <c r="BM42">
        <v>72</v>
      </c>
      <c r="BO42">
        <v>91</v>
      </c>
      <c r="BQ42">
        <v>105</v>
      </c>
      <c r="BX42">
        <f t="shared" si="0"/>
        <v>3480</v>
      </c>
      <c r="BY42">
        <f t="shared" si="1"/>
        <v>37</v>
      </c>
    </row>
    <row r="43" spans="1:77" x14ac:dyDescent="0.3">
      <c r="A43">
        <v>35</v>
      </c>
      <c r="B43" t="s">
        <v>59</v>
      </c>
      <c r="D43">
        <v>52</v>
      </c>
      <c r="F43">
        <v>62</v>
      </c>
      <c r="J43">
        <v>57</v>
      </c>
      <c r="N43">
        <v>89</v>
      </c>
      <c r="V43">
        <v>98</v>
      </c>
      <c r="W43">
        <v>115</v>
      </c>
      <c r="Y43">
        <v>63</v>
      </c>
      <c r="AD43">
        <v>96</v>
      </c>
      <c r="AH43">
        <v>80</v>
      </c>
      <c r="AJ43">
        <v>75</v>
      </c>
      <c r="AN43">
        <v>75</v>
      </c>
      <c r="AP43">
        <v>95</v>
      </c>
      <c r="AR43">
        <v>75</v>
      </c>
      <c r="AT43">
        <v>95</v>
      </c>
      <c r="AU43">
        <v>75</v>
      </c>
      <c r="BC43">
        <v>104</v>
      </c>
      <c r="BG43">
        <v>75</v>
      </c>
      <c r="BH43">
        <v>74</v>
      </c>
      <c r="BK43">
        <v>133</v>
      </c>
      <c r="BM43">
        <v>72</v>
      </c>
      <c r="BQ43">
        <v>105</v>
      </c>
      <c r="BX43">
        <f t="shared" si="0"/>
        <v>1765</v>
      </c>
      <c r="BY43">
        <f t="shared" si="1"/>
        <v>21</v>
      </c>
    </row>
    <row r="44" spans="1:77" x14ac:dyDescent="0.3">
      <c r="A44">
        <v>36</v>
      </c>
      <c r="B44" t="s">
        <v>24</v>
      </c>
      <c r="C44">
        <v>55</v>
      </c>
      <c r="H44">
        <v>95</v>
      </c>
      <c r="I44">
        <v>125</v>
      </c>
      <c r="K44">
        <v>91</v>
      </c>
      <c r="O44">
        <v>61</v>
      </c>
      <c r="S44">
        <v>100</v>
      </c>
      <c r="V44">
        <v>115</v>
      </c>
      <c r="W44">
        <v>135</v>
      </c>
      <c r="AI44">
        <v>75</v>
      </c>
      <c r="AT44">
        <v>95</v>
      </c>
      <c r="AV44">
        <v>105</v>
      </c>
      <c r="BC44">
        <v>104</v>
      </c>
      <c r="BD44">
        <v>75</v>
      </c>
      <c r="BI44">
        <v>105</v>
      </c>
      <c r="BM44">
        <v>72</v>
      </c>
      <c r="BX44">
        <f t="shared" si="0"/>
        <v>1408</v>
      </c>
      <c r="BY44">
        <f t="shared" si="1"/>
        <v>15</v>
      </c>
    </row>
    <row r="45" spans="1:77" x14ac:dyDescent="0.3">
      <c r="A45">
        <v>37</v>
      </c>
      <c r="B45" t="s">
        <v>53</v>
      </c>
      <c r="C45">
        <v>55</v>
      </c>
      <c r="R45">
        <v>68</v>
      </c>
      <c r="AO45">
        <v>72</v>
      </c>
      <c r="AP45">
        <v>95</v>
      </c>
      <c r="BM45">
        <v>72</v>
      </c>
      <c r="BX45">
        <f t="shared" si="0"/>
        <v>362</v>
      </c>
      <c r="BY45">
        <f t="shared" si="1"/>
        <v>5</v>
      </c>
    </row>
    <row r="46" spans="1:77" x14ac:dyDescent="0.3">
      <c r="A46">
        <v>38</v>
      </c>
      <c r="B46" t="s">
        <v>25</v>
      </c>
      <c r="H46">
        <v>74</v>
      </c>
      <c r="J46">
        <v>57</v>
      </c>
      <c r="L46">
        <v>115</v>
      </c>
      <c r="N46">
        <v>89</v>
      </c>
      <c r="P46">
        <v>63</v>
      </c>
      <c r="Q46">
        <v>87</v>
      </c>
      <c r="S46">
        <v>100</v>
      </c>
      <c r="U46">
        <v>69</v>
      </c>
      <c r="V46">
        <v>98</v>
      </c>
      <c r="W46">
        <v>120</v>
      </c>
      <c r="AC46">
        <v>66</v>
      </c>
      <c r="AD46">
        <v>96</v>
      </c>
      <c r="AG46">
        <v>91</v>
      </c>
      <c r="AJ46">
        <v>75</v>
      </c>
      <c r="AN46">
        <v>75</v>
      </c>
      <c r="AP46">
        <v>95</v>
      </c>
      <c r="AR46">
        <v>75</v>
      </c>
      <c r="BI46">
        <v>105</v>
      </c>
      <c r="BM46">
        <v>72</v>
      </c>
      <c r="BN46">
        <v>70</v>
      </c>
      <c r="BP46">
        <v>78</v>
      </c>
      <c r="BR46">
        <v>65</v>
      </c>
      <c r="BX46">
        <f t="shared" si="0"/>
        <v>1835</v>
      </c>
      <c r="BY46">
        <f t="shared" si="1"/>
        <v>22</v>
      </c>
    </row>
    <row r="47" spans="1:77" x14ac:dyDescent="0.3">
      <c r="A47">
        <v>39</v>
      </c>
      <c r="B47" t="s">
        <v>34</v>
      </c>
      <c r="H47">
        <v>95</v>
      </c>
      <c r="K47">
        <v>91</v>
      </c>
      <c r="S47">
        <v>100</v>
      </c>
      <c r="Z47">
        <v>97</v>
      </c>
      <c r="AB47">
        <v>91</v>
      </c>
      <c r="AD47">
        <v>96</v>
      </c>
      <c r="AT47">
        <v>95</v>
      </c>
      <c r="AV47">
        <v>105</v>
      </c>
      <c r="BX47">
        <f t="shared" si="0"/>
        <v>770</v>
      </c>
      <c r="BY47">
        <f t="shared" si="1"/>
        <v>8</v>
      </c>
    </row>
    <row r="48" spans="1:77" x14ac:dyDescent="0.3">
      <c r="A48">
        <v>40</v>
      </c>
      <c r="B48" t="s">
        <v>26</v>
      </c>
      <c r="D48">
        <v>71</v>
      </c>
      <c r="F48">
        <v>62</v>
      </c>
      <c r="G48">
        <v>84</v>
      </c>
      <c r="H48">
        <v>74</v>
      </c>
      <c r="J48">
        <v>57</v>
      </c>
      <c r="K48">
        <v>91</v>
      </c>
      <c r="V48">
        <v>115</v>
      </c>
      <c r="W48">
        <v>120</v>
      </c>
      <c r="AC48">
        <v>66</v>
      </c>
      <c r="AE48">
        <v>139</v>
      </c>
      <c r="AG48">
        <v>91</v>
      </c>
      <c r="AI48">
        <v>75</v>
      </c>
      <c r="AN48">
        <v>75</v>
      </c>
      <c r="AO48">
        <v>72</v>
      </c>
      <c r="BG48">
        <v>75</v>
      </c>
      <c r="BI48">
        <v>105</v>
      </c>
      <c r="BQ48">
        <v>105</v>
      </c>
      <c r="BR48">
        <v>65</v>
      </c>
      <c r="BX48">
        <f t="shared" si="0"/>
        <v>1542</v>
      </c>
      <c r="BY48">
        <f t="shared" si="1"/>
        <v>18</v>
      </c>
    </row>
    <row r="49" spans="1:77" x14ac:dyDescent="0.3">
      <c r="A49">
        <v>41</v>
      </c>
      <c r="B49" t="s">
        <v>60</v>
      </c>
      <c r="T49">
        <v>72</v>
      </c>
      <c r="X49">
        <v>58</v>
      </c>
      <c r="Z49">
        <v>97</v>
      </c>
      <c r="AC49">
        <v>66</v>
      </c>
      <c r="AD49">
        <v>96</v>
      </c>
      <c r="AE49">
        <v>139</v>
      </c>
      <c r="AI49">
        <v>75</v>
      </c>
      <c r="AQ49">
        <v>75</v>
      </c>
      <c r="AU49">
        <v>75</v>
      </c>
      <c r="BD49">
        <v>75</v>
      </c>
      <c r="BJ49">
        <v>75</v>
      </c>
      <c r="BL49">
        <v>72</v>
      </c>
      <c r="BR49">
        <v>65</v>
      </c>
      <c r="BX49">
        <f t="shared" si="0"/>
        <v>1040</v>
      </c>
      <c r="BY49">
        <f t="shared" si="1"/>
        <v>13</v>
      </c>
    </row>
    <row r="50" spans="1:77" x14ac:dyDescent="0.3">
      <c r="A50">
        <v>42</v>
      </c>
      <c r="B50" t="s">
        <v>32</v>
      </c>
      <c r="C50">
        <v>55</v>
      </c>
      <c r="P50">
        <v>63</v>
      </c>
      <c r="R50">
        <v>68</v>
      </c>
      <c r="U50">
        <v>69</v>
      </c>
      <c r="V50">
        <v>115</v>
      </c>
      <c r="W50">
        <v>135</v>
      </c>
      <c r="Y50">
        <v>63</v>
      </c>
      <c r="AA50">
        <v>58</v>
      </c>
      <c r="AO50">
        <v>72</v>
      </c>
      <c r="BC50">
        <v>104</v>
      </c>
      <c r="BN50">
        <v>70</v>
      </c>
      <c r="BP50">
        <v>78</v>
      </c>
      <c r="BR50">
        <v>65</v>
      </c>
      <c r="BX50">
        <f t="shared" si="0"/>
        <v>1015</v>
      </c>
      <c r="BY50">
        <f t="shared" si="1"/>
        <v>13</v>
      </c>
    </row>
    <row r="51" spans="1:77" x14ac:dyDescent="0.3">
      <c r="A51">
        <v>43</v>
      </c>
      <c r="B51" t="s">
        <v>27</v>
      </c>
      <c r="BQ51">
        <v>105</v>
      </c>
      <c r="BX51">
        <f t="shared" si="0"/>
        <v>105</v>
      </c>
      <c r="BY51">
        <f t="shared" si="1"/>
        <v>1</v>
      </c>
    </row>
    <row r="52" spans="1:77" x14ac:dyDescent="0.3">
      <c r="A52">
        <v>44</v>
      </c>
      <c r="B52" t="s">
        <v>35</v>
      </c>
      <c r="C52">
        <v>55</v>
      </c>
      <c r="E52">
        <v>85</v>
      </c>
      <c r="G52">
        <v>84</v>
      </c>
      <c r="H52">
        <v>95</v>
      </c>
      <c r="K52">
        <v>91</v>
      </c>
      <c r="S52">
        <v>100</v>
      </c>
      <c r="Z52">
        <v>97</v>
      </c>
      <c r="AD52">
        <v>96</v>
      </c>
      <c r="AG52">
        <v>91</v>
      </c>
      <c r="AM52">
        <v>97</v>
      </c>
      <c r="AP52">
        <v>95</v>
      </c>
      <c r="AX52">
        <v>105</v>
      </c>
      <c r="BC52">
        <v>104</v>
      </c>
      <c r="BI52">
        <v>105</v>
      </c>
      <c r="BM52">
        <v>72</v>
      </c>
      <c r="BO52">
        <v>91</v>
      </c>
      <c r="BQ52">
        <v>105</v>
      </c>
      <c r="BX52">
        <f t="shared" si="0"/>
        <v>1568</v>
      </c>
      <c r="BY52">
        <f t="shared" si="1"/>
        <v>17</v>
      </c>
    </row>
    <row r="53" spans="1:77" x14ac:dyDescent="0.3">
      <c r="A53">
        <v>45</v>
      </c>
      <c r="B53" t="s">
        <v>54</v>
      </c>
      <c r="C53">
        <v>55</v>
      </c>
      <c r="L53">
        <v>115</v>
      </c>
      <c r="O53">
        <v>61</v>
      </c>
      <c r="AE53">
        <v>139</v>
      </c>
      <c r="AG53">
        <v>91</v>
      </c>
      <c r="AS53">
        <v>85</v>
      </c>
      <c r="AU53">
        <v>75</v>
      </c>
      <c r="AV53">
        <v>105</v>
      </c>
      <c r="AX53">
        <v>105</v>
      </c>
      <c r="BE53">
        <v>75</v>
      </c>
      <c r="BK53">
        <v>133</v>
      </c>
      <c r="BX53">
        <f t="shared" si="0"/>
        <v>1039</v>
      </c>
      <c r="BY53">
        <f t="shared" si="1"/>
        <v>11</v>
      </c>
    </row>
    <row r="54" spans="1:77" x14ac:dyDescent="0.3">
      <c r="A54">
        <v>46</v>
      </c>
      <c r="B54" t="s">
        <v>28</v>
      </c>
      <c r="P54">
        <v>63</v>
      </c>
      <c r="R54">
        <v>68</v>
      </c>
      <c r="U54">
        <v>69</v>
      </c>
      <c r="AR54">
        <v>75</v>
      </c>
      <c r="AU54">
        <v>75</v>
      </c>
      <c r="BX54">
        <f t="shared" si="0"/>
        <v>350</v>
      </c>
      <c r="BY54">
        <f t="shared" si="1"/>
        <v>5</v>
      </c>
    </row>
    <row r="55" spans="1:77" x14ac:dyDescent="0.3">
      <c r="A55">
        <v>47</v>
      </c>
      <c r="B55" t="s">
        <v>29</v>
      </c>
      <c r="BX55">
        <f t="shared" si="0"/>
        <v>0</v>
      </c>
      <c r="BY55">
        <f t="shared" si="1"/>
        <v>0</v>
      </c>
    </row>
    <row r="56" spans="1:77" x14ac:dyDescent="0.3">
      <c r="A56">
        <v>48</v>
      </c>
      <c r="B56" t="s">
        <v>30</v>
      </c>
      <c r="J56">
        <v>57</v>
      </c>
      <c r="N56">
        <v>52</v>
      </c>
      <c r="P56">
        <v>63</v>
      </c>
      <c r="AL56">
        <v>88</v>
      </c>
      <c r="BJ56">
        <v>75</v>
      </c>
      <c r="BX56">
        <f t="shared" si="0"/>
        <v>335</v>
      </c>
      <c r="BY56">
        <f t="shared" si="1"/>
        <v>5</v>
      </c>
    </row>
    <row r="57" spans="1:77" x14ac:dyDescent="0.3">
      <c r="A57">
        <v>49</v>
      </c>
      <c r="B57" t="s">
        <v>31</v>
      </c>
      <c r="E57">
        <v>60</v>
      </c>
      <c r="G57">
        <v>84</v>
      </c>
      <c r="H57">
        <v>74</v>
      </c>
      <c r="L57">
        <v>100</v>
      </c>
      <c r="S57">
        <v>68</v>
      </c>
      <c r="V57">
        <v>115</v>
      </c>
      <c r="W57">
        <v>115</v>
      </c>
      <c r="Z57">
        <v>97</v>
      </c>
      <c r="AE57">
        <v>139</v>
      </c>
      <c r="AH57">
        <v>80</v>
      </c>
      <c r="AJ57">
        <v>75</v>
      </c>
      <c r="AK57">
        <v>75</v>
      </c>
      <c r="AY57">
        <v>105</v>
      </c>
      <c r="BA57">
        <v>145</v>
      </c>
      <c r="BB57">
        <v>78</v>
      </c>
      <c r="BF57">
        <v>115</v>
      </c>
      <c r="BI57">
        <v>105</v>
      </c>
      <c r="BM57">
        <v>72</v>
      </c>
      <c r="BO57">
        <v>91</v>
      </c>
      <c r="BQ57">
        <v>105</v>
      </c>
      <c r="BX57">
        <f t="shared" si="0"/>
        <v>1898</v>
      </c>
      <c r="BY57">
        <f t="shared" si="1"/>
        <v>20</v>
      </c>
    </row>
    <row r="58" spans="1:77" x14ac:dyDescent="0.3">
      <c r="A58">
        <v>50</v>
      </c>
      <c r="B58" t="s">
        <v>36</v>
      </c>
      <c r="C58">
        <v>55</v>
      </c>
      <c r="E58">
        <v>60</v>
      </c>
      <c r="L58">
        <v>115</v>
      </c>
      <c r="R58">
        <v>68</v>
      </c>
      <c r="AV58">
        <v>105</v>
      </c>
      <c r="AX58">
        <v>105</v>
      </c>
      <c r="BA58">
        <v>145</v>
      </c>
      <c r="BE58">
        <v>75</v>
      </c>
      <c r="BM58">
        <v>72</v>
      </c>
      <c r="BP58">
        <v>78</v>
      </c>
      <c r="BQ58">
        <v>105</v>
      </c>
      <c r="BR58">
        <v>65</v>
      </c>
      <c r="BX58">
        <f t="shared" si="0"/>
        <v>1048</v>
      </c>
      <c r="BY58">
        <f t="shared" si="1"/>
        <v>12</v>
      </c>
    </row>
    <row r="59" spans="1:77" x14ac:dyDescent="0.3">
      <c r="A59">
        <v>51</v>
      </c>
      <c r="B59" t="s">
        <v>56</v>
      </c>
      <c r="C59">
        <v>55</v>
      </c>
      <c r="E59">
        <v>85</v>
      </c>
      <c r="G59">
        <v>84</v>
      </c>
      <c r="H59">
        <v>95</v>
      </c>
      <c r="J59">
        <v>57</v>
      </c>
      <c r="L59">
        <v>115</v>
      </c>
      <c r="N59">
        <v>89</v>
      </c>
      <c r="O59">
        <v>61</v>
      </c>
      <c r="R59">
        <v>68</v>
      </c>
      <c r="T59">
        <v>72</v>
      </c>
      <c r="V59">
        <v>115</v>
      </c>
      <c r="W59">
        <v>135</v>
      </c>
      <c r="X59">
        <v>58</v>
      </c>
      <c r="Z59">
        <v>97</v>
      </c>
      <c r="AC59">
        <v>66</v>
      </c>
      <c r="AD59">
        <v>96</v>
      </c>
      <c r="AE59">
        <v>139</v>
      </c>
      <c r="AG59">
        <v>91</v>
      </c>
      <c r="AK59">
        <v>106</v>
      </c>
      <c r="AO59">
        <v>72</v>
      </c>
      <c r="AP59">
        <v>95</v>
      </c>
      <c r="AR59">
        <v>75</v>
      </c>
      <c r="AT59">
        <v>95</v>
      </c>
      <c r="AU59">
        <v>75</v>
      </c>
      <c r="BA59">
        <v>145</v>
      </c>
      <c r="BC59">
        <v>104</v>
      </c>
      <c r="BE59">
        <v>75</v>
      </c>
      <c r="BF59">
        <v>115</v>
      </c>
      <c r="BH59">
        <v>74</v>
      </c>
      <c r="BI59">
        <v>105</v>
      </c>
      <c r="BK59">
        <v>133</v>
      </c>
      <c r="BL59">
        <v>72</v>
      </c>
      <c r="BM59">
        <v>72</v>
      </c>
      <c r="BN59">
        <v>70</v>
      </c>
      <c r="BO59">
        <v>91</v>
      </c>
      <c r="BP59">
        <v>78</v>
      </c>
      <c r="BQ59">
        <v>105</v>
      </c>
      <c r="BR59">
        <v>65</v>
      </c>
      <c r="BX59">
        <f t="shared" si="0"/>
        <v>3400</v>
      </c>
      <c r="BY59">
        <f t="shared" si="1"/>
        <v>38</v>
      </c>
    </row>
  </sheetData>
  <sortState ref="A10:C58">
    <sortCondition ref="B10"/>
  </sortState>
  <mergeCells count="1">
    <mergeCell ref="C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7"/>
  <sheetViews>
    <sheetView workbookViewId="0">
      <selection activeCell="L47" sqref="L47"/>
    </sheetView>
  </sheetViews>
  <sheetFormatPr defaultRowHeight="14.4" x14ac:dyDescent="0.3"/>
  <cols>
    <col min="1" max="1" width="9.109375"/>
    <col min="2" max="2" width="21.5546875" bestFit="1" customWidth="1"/>
    <col min="5" max="5" width="22.5546875" bestFit="1" customWidth="1"/>
    <col min="6" max="6" width="5.109375" customWidth="1"/>
    <col min="7" max="7" width="17" bestFit="1" customWidth="1"/>
    <col min="8" max="8" width="5.109375" customWidth="1"/>
    <col min="9" max="9" width="18.44140625" bestFit="1" customWidth="1"/>
    <col min="10" max="10" width="5.109375" customWidth="1"/>
    <col min="11" max="11" width="19.5546875" bestFit="1" customWidth="1"/>
  </cols>
  <sheetData>
    <row r="2" spans="1:11" x14ac:dyDescent="0.3">
      <c r="E2" t="s">
        <v>0</v>
      </c>
      <c r="G2" t="s">
        <v>1</v>
      </c>
      <c r="I2" t="s">
        <v>2</v>
      </c>
      <c r="K2" t="s">
        <v>3</v>
      </c>
    </row>
    <row r="4" spans="1:11" x14ac:dyDescent="0.3">
      <c r="A4">
        <f>Ritten!A9</f>
        <v>1</v>
      </c>
      <c r="B4" t="str">
        <f>Ritten!B9</f>
        <v>Beullens Stefaan </v>
      </c>
      <c r="E4">
        <f>Ritten!BX9</f>
        <v>0</v>
      </c>
      <c r="G4">
        <f t="shared" ref="G4:G36" si="0">RANK(E4,$E$4:$E$54)</f>
        <v>46</v>
      </c>
      <c r="I4">
        <f>Ritten!BY9</f>
        <v>1</v>
      </c>
      <c r="K4">
        <f t="shared" ref="K4:K36" si="1">RANK(I4,$I$4:$I$54)</f>
        <v>43</v>
      </c>
    </row>
    <row r="5" spans="1:11" x14ac:dyDescent="0.3">
      <c r="A5">
        <f>Ritten!A10</f>
        <v>2</v>
      </c>
      <c r="B5" t="str">
        <f>Ritten!B10</f>
        <v>Bouve Philip   </v>
      </c>
      <c r="E5">
        <f>Ritten!BX10</f>
        <v>0</v>
      </c>
      <c r="G5">
        <f t="shared" si="0"/>
        <v>46</v>
      </c>
      <c r="I5">
        <f>Ritten!BY10</f>
        <v>0</v>
      </c>
      <c r="K5">
        <f t="shared" si="1"/>
        <v>47</v>
      </c>
    </row>
    <row r="6" spans="1:11" x14ac:dyDescent="0.3">
      <c r="A6">
        <f>Ritten!A11</f>
        <v>3</v>
      </c>
      <c r="B6" t="str">
        <f>Ritten!B11</f>
        <v>Calleeuw Joeri                                                                                              </v>
      </c>
      <c r="E6">
        <f>Ritten!BX11</f>
        <v>144</v>
      </c>
      <c r="G6">
        <f t="shared" si="0"/>
        <v>42</v>
      </c>
      <c r="I6">
        <f>Ritten!BY11</f>
        <v>2</v>
      </c>
      <c r="K6">
        <f t="shared" si="1"/>
        <v>40</v>
      </c>
    </row>
    <row r="7" spans="1:11" x14ac:dyDescent="0.3">
      <c r="A7">
        <f>Ritten!A12</f>
        <v>4</v>
      </c>
      <c r="B7" t="str">
        <f>Ritten!B12</f>
        <v>Carette Nico</v>
      </c>
      <c r="E7">
        <f>Ritten!BX12</f>
        <v>1336</v>
      </c>
      <c r="G7">
        <f t="shared" si="0"/>
        <v>17</v>
      </c>
      <c r="I7">
        <f>Ritten!BY12</f>
        <v>17</v>
      </c>
      <c r="K7">
        <f t="shared" si="1"/>
        <v>14</v>
      </c>
    </row>
    <row r="8" spans="1:11" x14ac:dyDescent="0.3">
      <c r="A8">
        <f>Ritten!A13</f>
        <v>5</v>
      </c>
      <c r="B8" t="str">
        <f>Ritten!B13</f>
        <v>Casteleyn Geert</v>
      </c>
      <c r="E8">
        <f>Ritten!BX13</f>
        <v>0</v>
      </c>
      <c r="G8">
        <f t="shared" si="0"/>
        <v>46</v>
      </c>
      <c r="I8">
        <f>Ritten!BY13</f>
        <v>0</v>
      </c>
      <c r="K8">
        <f t="shared" si="1"/>
        <v>47</v>
      </c>
    </row>
    <row r="9" spans="1:11" x14ac:dyDescent="0.3">
      <c r="A9">
        <f>Ritten!A14</f>
        <v>6</v>
      </c>
      <c r="B9" t="str">
        <f>Ritten!B14</f>
        <v>Cobbaert Dries</v>
      </c>
      <c r="E9">
        <f>Ritten!BX14</f>
        <v>205</v>
      </c>
      <c r="G9">
        <f t="shared" si="0"/>
        <v>39</v>
      </c>
      <c r="I9">
        <f>Ritten!BY14</f>
        <v>3</v>
      </c>
      <c r="K9">
        <f t="shared" si="1"/>
        <v>37</v>
      </c>
    </row>
    <row r="10" spans="1:11" x14ac:dyDescent="0.3">
      <c r="A10">
        <f>Ritten!A15</f>
        <v>7</v>
      </c>
      <c r="B10" t="str">
        <f>Ritten!B15</f>
        <v>Cobbaert Tom</v>
      </c>
      <c r="E10">
        <f>Ritten!BX15</f>
        <v>1182</v>
      </c>
      <c r="G10">
        <f t="shared" si="0"/>
        <v>20</v>
      </c>
      <c r="I10">
        <f>Ritten!BY15</f>
        <v>13</v>
      </c>
      <c r="K10">
        <f t="shared" si="1"/>
        <v>20</v>
      </c>
    </row>
    <row r="11" spans="1:11" x14ac:dyDescent="0.3">
      <c r="A11">
        <f>Ritten!A16</f>
        <v>8</v>
      </c>
      <c r="B11" t="str">
        <f>Ritten!B16</f>
        <v>De Buck Kristof</v>
      </c>
      <c r="E11">
        <f>Ritten!BX16</f>
        <v>2817</v>
      </c>
      <c r="G11">
        <f t="shared" si="0"/>
        <v>6</v>
      </c>
      <c r="I11">
        <f>Ritten!BY16</f>
        <v>30</v>
      </c>
      <c r="K11">
        <f t="shared" si="1"/>
        <v>7</v>
      </c>
    </row>
    <row r="12" spans="1:11" x14ac:dyDescent="0.3">
      <c r="A12">
        <f>Ritten!A17</f>
        <v>9</v>
      </c>
      <c r="B12" t="str">
        <f>Ritten!B17</f>
        <v>De Laere Benoit</v>
      </c>
      <c r="E12">
        <f>Ritten!BX17</f>
        <v>2105</v>
      </c>
      <c r="G12">
        <f t="shared" si="0"/>
        <v>9</v>
      </c>
      <c r="I12">
        <f>Ritten!BY17</f>
        <v>22</v>
      </c>
      <c r="K12">
        <f t="shared" si="1"/>
        <v>9</v>
      </c>
    </row>
    <row r="13" spans="1:11" x14ac:dyDescent="0.3">
      <c r="A13">
        <f>Ritten!A18</f>
        <v>10</v>
      </c>
      <c r="B13" t="str">
        <f>Ritten!B18</f>
        <v>De Meester Eveline</v>
      </c>
      <c r="E13">
        <f>Ritten!BX18</f>
        <v>157</v>
      </c>
      <c r="G13">
        <f t="shared" si="0"/>
        <v>41</v>
      </c>
      <c r="I13">
        <f>Ritten!BY18</f>
        <v>2</v>
      </c>
      <c r="K13">
        <f t="shared" si="1"/>
        <v>40</v>
      </c>
    </row>
    <row r="14" spans="1:11" x14ac:dyDescent="0.3">
      <c r="A14">
        <f>Ritten!A19</f>
        <v>11</v>
      </c>
      <c r="B14" t="str">
        <f>Ritten!B19</f>
        <v>De Roo Jean paul</v>
      </c>
      <c r="E14">
        <f>Ritten!BX19</f>
        <v>2492</v>
      </c>
      <c r="G14">
        <f t="shared" si="0"/>
        <v>8</v>
      </c>
      <c r="I14">
        <f>Ritten!BY19</f>
        <v>28</v>
      </c>
      <c r="K14">
        <f t="shared" si="1"/>
        <v>8</v>
      </c>
    </row>
    <row r="15" spans="1:11" x14ac:dyDescent="0.3">
      <c r="A15">
        <f>Ritten!A20</f>
        <v>12</v>
      </c>
      <c r="B15" t="str">
        <f>Ritten!B20</f>
        <v>Debourse Philippe</v>
      </c>
      <c r="E15">
        <f>Ritten!BX20</f>
        <v>908</v>
      </c>
      <c r="G15">
        <f t="shared" si="0"/>
        <v>27</v>
      </c>
      <c r="I15">
        <f>Ritten!BY20</f>
        <v>10</v>
      </c>
      <c r="K15">
        <f t="shared" si="1"/>
        <v>29</v>
      </c>
    </row>
    <row r="16" spans="1:11" x14ac:dyDescent="0.3">
      <c r="A16">
        <f>Ritten!A21</f>
        <v>13</v>
      </c>
      <c r="B16" t="str">
        <f>Ritten!B21</f>
        <v>Demaré Koen</v>
      </c>
      <c r="E16">
        <f>Ritten!BX21</f>
        <v>1270</v>
      </c>
      <c r="G16">
        <f t="shared" si="0"/>
        <v>19</v>
      </c>
      <c r="I16">
        <f>Ritten!BY21</f>
        <v>17</v>
      </c>
      <c r="K16">
        <f t="shared" si="1"/>
        <v>14</v>
      </c>
    </row>
    <row r="17" spans="1:11" x14ac:dyDescent="0.3">
      <c r="A17">
        <f>Ritten!A22</f>
        <v>14</v>
      </c>
      <c r="B17" t="str">
        <f>Ritten!B22</f>
        <v>Denijs Ivo</v>
      </c>
      <c r="E17">
        <f>Ritten!BX22</f>
        <v>1101</v>
      </c>
      <c r="G17">
        <f t="shared" si="0"/>
        <v>22</v>
      </c>
      <c r="I17">
        <f>Ritten!BY22</f>
        <v>12</v>
      </c>
      <c r="K17">
        <f t="shared" si="1"/>
        <v>23</v>
      </c>
    </row>
    <row r="18" spans="1:11" x14ac:dyDescent="0.3">
      <c r="A18">
        <f>Ritten!A23</f>
        <v>15</v>
      </c>
      <c r="B18" t="str">
        <f>Ritten!B23</f>
        <v>Deprez Lennerd</v>
      </c>
      <c r="E18">
        <f>Ritten!BX23</f>
        <v>783</v>
      </c>
      <c r="G18">
        <f t="shared" si="0"/>
        <v>29</v>
      </c>
      <c r="I18">
        <f>Ritten!BY23</f>
        <v>11</v>
      </c>
      <c r="K18">
        <f t="shared" si="1"/>
        <v>27</v>
      </c>
    </row>
    <row r="19" spans="1:11" x14ac:dyDescent="0.3">
      <c r="A19">
        <f>Ritten!A24</f>
        <v>16</v>
      </c>
      <c r="B19" t="str">
        <f>Ritten!B24</f>
        <v>D'hondt Geert</v>
      </c>
      <c r="E19">
        <f>Ritten!BX24</f>
        <v>904</v>
      </c>
      <c r="G19">
        <f t="shared" si="0"/>
        <v>28</v>
      </c>
      <c r="I19">
        <f>Ritten!BY24</f>
        <v>12</v>
      </c>
      <c r="K19">
        <f t="shared" si="1"/>
        <v>23</v>
      </c>
    </row>
    <row r="20" spans="1:11" x14ac:dyDescent="0.3">
      <c r="A20">
        <f>Ritten!A25</f>
        <v>17</v>
      </c>
      <c r="B20" t="str">
        <f>Ritten!B25</f>
        <v>Dildick Wesley</v>
      </c>
      <c r="E20">
        <f>Ritten!BX25</f>
        <v>3767</v>
      </c>
      <c r="G20">
        <f t="shared" si="0"/>
        <v>1</v>
      </c>
      <c r="I20">
        <f>Ritten!BY25</f>
        <v>42</v>
      </c>
      <c r="K20">
        <f t="shared" si="1"/>
        <v>1</v>
      </c>
    </row>
    <row r="21" spans="1:11" x14ac:dyDescent="0.3">
      <c r="A21">
        <f>Ritten!A26</f>
        <v>18</v>
      </c>
      <c r="B21" t="str">
        <f>Ritten!B26</f>
        <v>Doom Jason</v>
      </c>
      <c r="E21">
        <f>Ritten!BX26</f>
        <v>227</v>
      </c>
      <c r="G21">
        <f t="shared" si="0"/>
        <v>37</v>
      </c>
      <c r="I21">
        <f>Ritten!BY26</f>
        <v>3</v>
      </c>
      <c r="K21">
        <f t="shared" si="1"/>
        <v>37</v>
      </c>
    </row>
    <row r="22" spans="1:11" x14ac:dyDescent="0.3">
      <c r="A22">
        <f>Ritten!A27</f>
        <v>19</v>
      </c>
      <c r="B22" t="str">
        <f>Ritten!B27</f>
        <v>Duron Frank</v>
      </c>
      <c r="E22">
        <f>Ritten!BX27</f>
        <v>0</v>
      </c>
      <c r="G22">
        <f t="shared" si="0"/>
        <v>46</v>
      </c>
      <c r="I22">
        <f>Ritten!BY27</f>
        <v>0</v>
      </c>
      <c r="K22">
        <f t="shared" si="1"/>
        <v>47</v>
      </c>
    </row>
    <row r="23" spans="1:11" x14ac:dyDescent="0.3">
      <c r="A23">
        <f>Ritten!A28</f>
        <v>20</v>
      </c>
      <c r="B23" t="str">
        <f>Ritten!B28</f>
        <v>Duron Mauro</v>
      </c>
      <c r="E23">
        <f>Ritten!BX28</f>
        <v>224</v>
      </c>
      <c r="G23">
        <f t="shared" si="0"/>
        <v>38</v>
      </c>
      <c r="I23">
        <f>Ritten!BY28</f>
        <v>3</v>
      </c>
      <c r="K23">
        <f t="shared" si="1"/>
        <v>37</v>
      </c>
    </row>
    <row r="24" spans="1:11" x14ac:dyDescent="0.3">
      <c r="A24">
        <f>Ritten!A29</f>
        <v>21</v>
      </c>
      <c r="B24" t="str">
        <f>Ritten!B29</f>
        <v>Dutoict Jean-Pierre</v>
      </c>
      <c r="E24">
        <f>Ritten!BX29</f>
        <v>0</v>
      </c>
      <c r="G24">
        <f t="shared" si="0"/>
        <v>46</v>
      </c>
      <c r="I24">
        <f>Ritten!BY29</f>
        <v>0</v>
      </c>
      <c r="K24">
        <f t="shared" si="1"/>
        <v>47</v>
      </c>
    </row>
    <row r="25" spans="1:11" x14ac:dyDescent="0.3">
      <c r="A25">
        <f>Ritten!A30</f>
        <v>22</v>
      </c>
      <c r="B25" t="str">
        <f>Ritten!B30</f>
        <v>Goderis Steven </v>
      </c>
      <c r="E25">
        <f>Ritten!BX30</f>
        <v>1179</v>
      </c>
      <c r="G25">
        <f t="shared" si="0"/>
        <v>21</v>
      </c>
      <c r="I25">
        <f>Ritten!BY30</f>
        <v>12</v>
      </c>
      <c r="K25">
        <f t="shared" si="1"/>
        <v>23</v>
      </c>
    </row>
    <row r="26" spans="1:11" x14ac:dyDescent="0.3">
      <c r="A26">
        <f>Ritten!A31</f>
        <v>23</v>
      </c>
      <c r="B26" t="str">
        <f>Ritten!B31</f>
        <v>Haegeman Marc</v>
      </c>
      <c r="E26">
        <f>Ritten!BX31</f>
        <v>377</v>
      </c>
      <c r="G26">
        <f t="shared" si="0"/>
        <v>33</v>
      </c>
      <c r="I26">
        <f>Ritten!BY31</f>
        <v>5</v>
      </c>
      <c r="K26">
        <f t="shared" si="1"/>
        <v>33</v>
      </c>
    </row>
    <row r="27" spans="1:11" x14ac:dyDescent="0.3">
      <c r="A27">
        <f>Ritten!A32</f>
        <v>24</v>
      </c>
      <c r="B27" t="str">
        <f>Ritten!B32</f>
        <v>Heindryckx Geert</v>
      </c>
      <c r="E27">
        <f>Ritten!BX32</f>
        <v>537</v>
      </c>
      <c r="G27">
        <f t="shared" si="0"/>
        <v>31</v>
      </c>
      <c r="I27">
        <f>Ritten!BY32</f>
        <v>6</v>
      </c>
      <c r="K27">
        <f t="shared" si="1"/>
        <v>31</v>
      </c>
    </row>
    <row r="28" spans="1:11" x14ac:dyDescent="0.3">
      <c r="A28">
        <f>Ritten!A33</f>
        <v>25</v>
      </c>
      <c r="B28" t="str">
        <f>Ritten!B33</f>
        <v>Horzenberger Franz</v>
      </c>
      <c r="E28">
        <f>Ritten!BX33</f>
        <v>1519</v>
      </c>
      <c r="G28">
        <f t="shared" si="0"/>
        <v>15</v>
      </c>
      <c r="I28">
        <f>Ritten!BY33</f>
        <v>16</v>
      </c>
      <c r="K28">
        <f t="shared" si="1"/>
        <v>17</v>
      </c>
    </row>
    <row r="29" spans="1:11" x14ac:dyDescent="0.3">
      <c r="A29">
        <f>Ritten!A34</f>
        <v>26</v>
      </c>
      <c r="B29" t="str">
        <f>Ritten!B34</f>
        <v>Huys Kenny</v>
      </c>
      <c r="E29">
        <f>Ritten!BX34</f>
        <v>467</v>
      </c>
      <c r="G29">
        <f t="shared" si="0"/>
        <v>32</v>
      </c>
      <c r="I29">
        <f>Ritten!BY34</f>
        <v>6</v>
      </c>
      <c r="K29">
        <f t="shared" si="1"/>
        <v>31</v>
      </c>
    </row>
    <row r="30" spans="1:11" x14ac:dyDescent="0.3">
      <c r="A30">
        <f>Ritten!A35</f>
        <v>27</v>
      </c>
      <c r="B30" t="str">
        <f>Ritten!B35</f>
        <v>Jonckheere  Peter</v>
      </c>
      <c r="E30">
        <f>Ritten!BX35</f>
        <v>1336</v>
      </c>
      <c r="G30">
        <f t="shared" si="0"/>
        <v>17</v>
      </c>
      <c r="I30">
        <f>Ritten!BY35</f>
        <v>14</v>
      </c>
      <c r="K30">
        <f t="shared" si="1"/>
        <v>19</v>
      </c>
    </row>
    <row r="31" spans="1:11" x14ac:dyDescent="0.3">
      <c r="A31">
        <f>Ritten!A36</f>
        <v>28</v>
      </c>
      <c r="B31" t="str">
        <f>Ritten!B36</f>
        <v>Koenraads Hans</v>
      </c>
      <c r="E31">
        <f>Ritten!BX36</f>
        <v>61</v>
      </c>
      <c r="G31">
        <f t="shared" si="0"/>
        <v>44</v>
      </c>
      <c r="I31">
        <f>Ritten!BY36</f>
        <v>1</v>
      </c>
      <c r="K31">
        <f t="shared" si="1"/>
        <v>43</v>
      </c>
    </row>
    <row r="32" spans="1:11" x14ac:dyDescent="0.3">
      <c r="A32">
        <f>Ritten!A37</f>
        <v>29</v>
      </c>
      <c r="B32" t="str">
        <f>Ritten!B37</f>
        <v>Laridon Bjorn</v>
      </c>
      <c r="E32">
        <f>Ritten!BX37</f>
        <v>2987</v>
      </c>
      <c r="G32">
        <f t="shared" si="0"/>
        <v>4</v>
      </c>
      <c r="I32">
        <f>Ritten!BY37</f>
        <v>34</v>
      </c>
      <c r="K32">
        <f t="shared" si="1"/>
        <v>4</v>
      </c>
    </row>
    <row r="33" spans="1:11" x14ac:dyDescent="0.3">
      <c r="A33">
        <f>Ritten!A38</f>
        <v>30</v>
      </c>
      <c r="B33" t="str">
        <f>Ritten!B38</f>
        <v>Lestabel Edwin</v>
      </c>
      <c r="E33">
        <f>Ritten!BX38</f>
        <v>2731</v>
      </c>
      <c r="G33">
        <f t="shared" si="0"/>
        <v>7</v>
      </c>
      <c r="I33">
        <f>Ritten!BY38</f>
        <v>31</v>
      </c>
      <c r="K33">
        <f t="shared" si="1"/>
        <v>6</v>
      </c>
    </row>
    <row r="34" spans="1:11" x14ac:dyDescent="0.3">
      <c r="A34">
        <f>Ritten!A39</f>
        <v>31</v>
      </c>
      <c r="B34" t="str">
        <f>Ritten!B39</f>
        <v>Maes Dirk</v>
      </c>
      <c r="E34">
        <f>Ritten!BX39</f>
        <v>2824</v>
      </c>
      <c r="G34">
        <f t="shared" si="0"/>
        <v>5</v>
      </c>
      <c r="I34">
        <f>Ritten!BY39</f>
        <v>34</v>
      </c>
      <c r="K34">
        <f t="shared" si="1"/>
        <v>4</v>
      </c>
    </row>
    <row r="35" spans="1:11" x14ac:dyDescent="0.3">
      <c r="A35">
        <f>Ritten!A40</f>
        <v>32</v>
      </c>
      <c r="B35" t="str">
        <f>Ritten!B40</f>
        <v>Messens Serge</v>
      </c>
      <c r="E35">
        <f>Ritten!BX40</f>
        <v>183</v>
      </c>
      <c r="G35">
        <f t="shared" si="0"/>
        <v>40</v>
      </c>
      <c r="I35">
        <f>Ritten!BY40</f>
        <v>2</v>
      </c>
      <c r="K35">
        <f t="shared" si="1"/>
        <v>40</v>
      </c>
    </row>
    <row r="36" spans="1:11" x14ac:dyDescent="0.3">
      <c r="A36">
        <f>Ritten!A41</f>
        <v>33</v>
      </c>
      <c r="B36" t="str">
        <f>Ritten!B41</f>
        <v>Museeuw Eddy</v>
      </c>
      <c r="E36">
        <f>Ritten!BX41</f>
        <v>55</v>
      </c>
      <c r="G36">
        <f t="shared" si="0"/>
        <v>45</v>
      </c>
      <c r="I36">
        <f>Ritten!BY41</f>
        <v>1</v>
      </c>
      <c r="K36">
        <f t="shared" si="1"/>
        <v>43</v>
      </c>
    </row>
    <row r="37" spans="1:11" x14ac:dyDescent="0.3">
      <c r="A37">
        <f>Ritten!A42</f>
        <v>34</v>
      </c>
      <c r="B37" t="str">
        <f>Ritten!B42</f>
        <v>Muyllaert Clement</v>
      </c>
      <c r="E37">
        <f>Ritten!BX42</f>
        <v>3480</v>
      </c>
      <c r="G37">
        <f t="shared" ref="G37:G51" si="2">RANK(E37,$E$4:$E$54)</f>
        <v>2</v>
      </c>
      <c r="I37">
        <f>Ritten!BY42</f>
        <v>37</v>
      </c>
      <c r="K37">
        <f t="shared" ref="K37:K52" si="3">RANK(I37,$I$4:$I$54)</f>
        <v>3</v>
      </c>
    </row>
    <row r="38" spans="1:11" x14ac:dyDescent="0.3">
      <c r="A38">
        <f>Ritten!A43</f>
        <v>35</v>
      </c>
      <c r="B38" t="str">
        <f>Ritten!B43</f>
        <v>Naessens Stijn</v>
      </c>
      <c r="E38">
        <f>Ritten!BX43</f>
        <v>1765</v>
      </c>
      <c r="G38">
        <f t="shared" si="2"/>
        <v>12</v>
      </c>
      <c r="I38">
        <f>Ritten!BY43</f>
        <v>21</v>
      </c>
      <c r="K38">
        <f t="shared" si="3"/>
        <v>11</v>
      </c>
    </row>
    <row r="39" spans="1:11" x14ac:dyDescent="0.3">
      <c r="A39">
        <f>Ritten!A44</f>
        <v>36</v>
      </c>
      <c r="B39" t="str">
        <f>Ritten!B44</f>
        <v>Popelier Dinny</v>
      </c>
      <c r="E39">
        <f>Ritten!BX44</f>
        <v>1408</v>
      </c>
      <c r="G39">
        <f t="shared" si="2"/>
        <v>16</v>
      </c>
      <c r="I39">
        <f>Ritten!BY44</f>
        <v>15</v>
      </c>
      <c r="K39">
        <f t="shared" si="3"/>
        <v>18</v>
      </c>
    </row>
    <row r="40" spans="1:11" x14ac:dyDescent="0.3">
      <c r="A40">
        <f>Ritten!A45</f>
        <v>37</v>
      </c>
      <c r="B40" t="str">
        <f>Ritten!B45</f>
        <v>Sweetlove Woody</v>
      </c>
      <c r="E40">
        <f>Ritten!BX45</f>
        <v>362</v>
      </c>
      <c r="G40">
        <f t="shared" si="2"/>
        <v>34</v>
      </c>
      <c r="I40">
        <f>Ritten!BY45</f>
        <v>5</v>
      </c>
      <c r="K40">
        <f t="shared" si="3"/>
        <v>33</v>
      </c>
    </row>
    <row r="41" spans="1:11" x14ac:dyDescent="0.3">
      <c r="A41">
        <f>Ritten!A46</f>
        <v>38</v>
      </c>
      <c r="B41" t="str">
        <f>Ritten!B46</f>
        <v>Tratsaert Parcival</v>
      </c>
      <c r="E41">
        <f>Ritten!BX46</f>
        <v>1835</v>
      </c>
      <c r="G41">
        <f t="shared" si="2"/>
        <v>11</v>
      </c>
      <c r="I41">
        <f>Ritten!BY46</f>
        <v>22</v>
      </c>
      <c r="K41">
        <f t="shared" si="3"/>
        <v>9</v>
      </c>
    </row>
    <row r="42" spans="1:11" x14ac:dyDescent="0.3">
      <c r="A42">
        <f>Ritten!A47</f>
        <v>39</v>
      </c>
      <c r="B42" t="str">
        <f>Ritten!B47</f>
        <v>Van Lierop Wim</v>
      </c>
      <c r="E42">
        <f>Ritten!BX47</f>
        <v>770</v>
      </c>
      <c r="G42">
        <f t="shared" si="2"/>
        <v>30</v>
      </c>
      <c r="I42">
        <f>Ritten!BY47</f>
        <v>8</v>
      </c>
      <c r="K42">
        <f t="shared" si="3"/>
        <v>30</v>
      </c>
    </row>
    <row r="43" spans="1:11" x14ac:dyDescent="0.3">
      <c r="A43">
        <f>Ritten!A48</f>
        <v>40</v>
      </c>
      <c r="B43" t="str">
        <f>Ritten!B48</f>
        <v>Van Tassel Gerben</v>
      </c>
      <c r="E43">
        <f>Ritten!BX48</f>
        <v>1542</v>
      </c>
      <c r="G43">
        <f t="shared" si="2"/>
        <v>14</v>
      </c>
      <c r="I43">
        <f>Ritten!BY48</f>
        <v>18</v>
      </c>
      <c r="K43">
        <f t="shared" si="3"/>
        <v>13</v>
      </c>
    </row>
    <row r="44" spans="1:11" x14ac:dyDescent="0.3">
      <c r="A44">
        <f>Ritten!A49</f>
        <v>41</v>
      </c>
      <c r="B44" t="str">
        <f>Ritten!B49</f>
        <v>Van Wemmel Michel</v>
      </c>
      <c r="E44">
        <f>Ritten!BX49</f>
        <v>1040</v>
      </c>
      <c r="G44">
        <f t="shared" si="2"/>
        <v>24</v>
      </c>
      <c r="I44">
        <f>Ritten!BY49</f>
        <v>13</v>
      </c>
      <c r="K44">
        <f t="shared" si="3"/>
        <v>20</v>
      </c>
    </row>
    <row r="45" spans="1:11" x14ac:dyDescent="0.3">
      <c r="A45">
        <f>Ritten!A50</f>
        <v>42</v>
      </c>
      <c r="B45" t="str">
        <f>Ritten!B50</f>
        <v>Vandenbussche Michael</v>
      </c>
      <c r="E45">
        <f>Ritten!BX50</f>
        <v>1015</v>
      </c>
      <c r="G45">
        <f t="shared" si="2"/>
        <v>26</v>
      </c>
      <c r="I45">
        <f>Ritten!BY50</f>
        <v>13</v>
      </c>
      <c r="K45">
        <f t="shared" si="3"/>
        <v>20</v>
      </c>
    </row>
    <row r="46" spans="1:11" x14ac:dyDescent="0.3">
      <c r="A46">
        <f>Ritten!A51</f>
        <v>43</v>
      </c>
      <c r="B46" t="str">
        <f>Ritten!B51</f>
        <v>Vanderostyne Dave</v>
      </c>
      <c r="E46">
        <f>Ritten!BX51</f>
        <v>105</v>
      </c>
      <c r="G46">
        <f t="shared" si="2"/>
        <v>43</v>
      </c>
      <c r="I46">
        <f>Ritten!BY51</f>
        <v>1</v>
      </c>
      <c r="K46">
        <f t="shared" si="3"/>
        <v>43</v>
      </c>
    </row>
    <row r="47" spans="1:11" x14ac:dyDescent="0.3">
      <c r="A47">
        <f>Ritten!A52</f>
        <v>44</v>
      </c>
      <c r="B47" t="str">
        <f>Ritten!B52</f>
        <v>Vanderostyne Rudy</v>
      </c>
      <c r="E47">
        <f>Ritten!BX52</f>
        <v>1568</v>
      </c>
      <c r="G47">
        <f t="shared" si="2"/>
        <v>13</v>
      </c>
      <c r="I47">
        <f>Ritten!BY52</f>
        <v>17</v>
      </c>
      <c r="K47">
        <f t="shared" si="3"/>
        <v>14</v>
      </c>
    </row>
    <row r="48" spans="1:11" x14ac:dyDescent="0.3">
      <c r="A48">
        <f>Ritten!A53</f>
        <v>45</v>
      </c>
      <c r="B48" t="str">
        <f>Ritten!B53</f>
        <v>Vanhaecke Kurt</v>
      </c>
      <c r="E48">
        <f>Ritten!BX53</f>
        <v>1039</v>
      </c>
      <c r="G48">
        <f t="shared" si="2"/>
        <v>25</v>
      </c>
      <c r="I48">
        <f>Ritten!BY53</f>
        <v>11</v>
      </c>
      <c r="K48">
        <f t="shared" si="3"/>
        <v>27</v>
      </c>
    </row>
    <row r="49" spans="1:11" x14ac:dyDescent="0.3">
      <c r="A49">
        <f>Ritten!A54</f>
        <v>46</v>
      </c>
      <c r="B49" t="str">
        <f>Ritten!B54</f>
        <v>Vantyghem Stefaan</v>
      </c>
      <c r="E49">
        <f>Ritten!BX54</f>
        <v>350</v>
      </c>
      <c r="G49">
        <f t="shared" si="2"/>
        <v>35</v>
      </c>
      <c r="I49">
        <f>Ritten!BY54</f>
        <v>5</v>
      </c>
      <c r="K49">
        <f t="shared" si="3"/>
        <v>33</v>
      </c>
    </row>
    <row r="50" spans="1:11" x14ac:dyDescent="0.3">
      <c r="A50">
        <f>Ritten!A55</f>
        <v>47</v>
      </c>
      <c r="B50" t="str">
        <f>Ritten!B55</f>
        <v>Verhaeghe Dirk</v>
      </c>
      <c r="E50">
        <f>Ritten!BX55</f>
        <v>0</v>
      </c>
      <c r="G50">
        <f t="shared" si="2"/>
        <v>46</v>
      </c>
      <c r="I50">
        <f>Ritten!BY55</f>
        <v>0</v>
      </c>
      <c r="K50">
        <f t="shared" si="3"/>
        <v>47</v>
      </c>
    </row>
    <row r="51" spans="1:11" x14ac:dyDescent="0.3">
      <c r="A51">
        <f>Ritten!A56</f>
        <v>48</v>
      </c>
      <c r="B51" t="str">
        <f>Ritten!B56</f>
        <v>Vermote Marc</v>
      </c>
      <c r="E51">
        <f>Ritten!BX56</f>
        <v>335</v>
      </c>
      <c r="G51">
        <f t="shared" si="2"/>
        <v>36</v>
      </c>
      <c r="I51">
        <f>Ritten!BY56</f>
        <v>5</v>
      </c>
      <c r="K51">
        <f t="shared" si="3"/>
        <v>33</v>
      </c>
    </row>
    <row r="52" spans="1:11" x14ac:dyDescent="0.3">
      <c r="A52">
        <f>Ritten!A57</f>
        <v>49</v>
      </c>
      <c r="B52" t="str">
        <f>Ritten!B57</f>
        <v>Voet Sabine</v>
      </c>
      <c r="E52">
        <f>Ritten!BX57</f>
        <v>1898</v>
      </c>
      <c r="G52">
        <f t="shared" ref="G52:G54" si="4">RANK(E52,$E$4:$E$54)</f>
        <v>10</v>
      </c>
      <c r="I52">
        <f>Ritten!BY57</f>
        <v>20</v>
      </c>
      <c r="K52">
        <f t="shared" si="3"/>
        <v>12</v>
      </c>
    </row>
    <row r="53" spans="1:11" x14ac:dyDescent="0.3">
      <c r="A53">
        <f>Ritten!A58</f>
        <v>50</v>
      </c>
      <c r="B53" t="str">
        <f>Ritten!B58</f>
        <v>Vynck Peter</v>
      </c>
      <c r="E53">
        <f>Ritten!BX58</f>
        <v>1048</v>
      </c>
      <c r="G53">
        <f t="shared" si="4"/>
        <v>23</v>
      </c>
      <c r="I53">
        <f>Ritten!BY58</f>
        <v>12</v>
      </c>
      <c r="K53">
        <f t="shared" ref="K53:K54" si="5">RANK(I53,$I$4:$I$54)</f>
        <v>23</v>
      </c>
    </row>
    <row r="54" spans="1:11" x14ac:dyDescent="0.3">
      <c r="A54">
        <f>Ritten!A59</f>
        <v>51</v>
      </c>
      <c r="B54" t="str">
        <f>Ritten!B59</f>
        <v>Willaert Jo</v>
      </c>
      <c r="E54">
        <f>Ritten!BX59</f>
        <v>3400</v>
      </c>
      <c r="G54">
        <f t="shared" si="4"/>
        <v>3</v>
      </c>
      <c r="I54">
        <f>Ritten!BY59</f>
        <v>38</v>
      </c>
      <c r="K54">
        <f t="shared" si="5"/>
        <v>2</v>
      </c>
    </row>
    <row r="55" spans="1:11" x14ac:dyDescent="0.3">
      <c r="B55" s="9"/>
    </row>
    <row r="56" spans="1:11" x14ac:dyDescent="0.3">
      <c r="B56" s="9"/>
    </row>
    <row r="57" spans="1:11" x14ac:dyDescent="0.3">
      <c r="B57" s="9"/>
    </row>
  </sheetData>
  <sortState ref="B63:B110">
    <sortCondition ref="B63:B110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Ritten</vt:lpstr>
      <vt:lpstr>Totaal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</dc:creator>
  <cp:lastModifiedBy>Geert</cp:lastModifiedBy>
  <dcterms:created xsi:type="dcterms:W3CDTF">2023-02-21T19:24:37Z</dcterms:created>
  <dcterms:modified xsi:type="dcterms:W3CDTF">2026-09-28T07:47:48Z</dcterms:modified>
</cp:coreProperties>
</file>